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LAWKGY-HD\（新）02入札制度企画指導室【保存期間１年以上文書】\01_重要文書フォルダ\99_平成29年度以前（整理中）\00_入企室共通\【議連】\品確議連\★★令和６年度適正化指針・基本方針・運用指針改正に向けた検討★★\241111_運用指針本文意見照会（入企→地整→管内業界団体）\01_地整に展開依頼\"/>
    </mc:Choice>
  </mc:AlternateContent>
  <xr:revisionPtr revIDLastSave="0" documentId="13_ncr:1_{FC574273-54E6-46FA-8EEC-5753D33BBCA9}" xr6:coauthVersionLast="47" xr6:coauthVersionMax="47" xr10:uidLastSave="{00000000-0000-0000-0000-000000000000}"/>
  <workbookProtection workbookAlgorithmName="SHA-512" workbookHashValue="mp4HxaZE8pFkZbb5llhKjZ39Ls2QvEObljvvxVDO2qs+8OyWHY8e6k3gUvFS3HpOSrAZz14fpzQcc9kpFfeixA==" workbookSaltValue="vCkty1c4eLNaSFS6bN/vjw==" workbookSpinCount="100000" lockStructure="1"/>
  <bookViews>
    <workbookView xWindow="-120" yWindow="-120" windowWidth="29040" windowHeight="15720" tabRatio="716" xr2:uid="{2100443A-1AF0-4B19-B359-3F0A01341451}"/>
  </bookViews>
  <sheets>
    <sheet name="入力シート" sheetId="20" r:id="rId1"/>
    <sheet name="記入例" sheetId="15" r:id="rId2"/>
    <sheet name="市町村番号リスト" sheetId="19" state="hidden" r:id="rId3"/>
    <sheet name="プルダウンリスト1" sheetId="11" state="hidden" r:id="rId4"/>
    <sheet name="プルダウンリスト2" sheetId="13" state="hidden" r:id="rId5"/>
    <sheet name="改正項目" sheetId="12" state="hidden" r:id="rId6"/>
    <sheet name="郡名削除" sheetId="3" state="hidden" r:id="rId7"/>
    <sheet name="Sheet7" sheetId="10" state="hidden" r:id="rId8"/>
    <sheet name="地整" sheetId="4" state="hidden" r:id="rId9"/>
    <sheet name="（以降、作業上のリストの為編集不可⇒）" sheetId="6" state="hidden" r:id="rId10"/>
    <sheet name="選択肢【意見分類】" sheetId="7" state="hidden" r:id="rId11"/>
    <sheet name="項目－章節項番" sheetId="8" state="hidden" r:id="rId12"/>
    <sheet name="リスト" sheetId="9" state="hidden" r:id="rId13"/>
  </sheets>
  <externalReferences>
    <externalReference r:id="rId14"/>
  </externalReferences>
  <definedNames>
    <definedName name="_xlnm._FilterDatabase" localSheetId="12" hidden="1">リスト!$A$1:$D$343</definedName>
    <definedName name="_xlnm._FilterDatabase" localSheetId="5" hidden="1">改正項目!$A$1:$H$164</definedName>
    <definedName name="_xlnm._FilterDatabase" localSheetId="2" hidden="1">市町村番号リスト!$A$2:$W$1967</definedName>
    <definedName name="_xlnm._FilterDatabase" localSheetId="10" hidden="1">選択肢【意見分類】!$A$1:$B$96</definedName>
    <definedName name="Ⅰ.本指針の位置付け" localSheetId="2">[1]!テーブル49[Ⅰ.本指針の位置付け]</definedName>
    <definedName name="Ⅰ.本指針の位置付け" localSheetId="0">テーブル49[Ⅰ.本指針の位置付けについて]</definedName>
    <definedName name="Ⅰ.本指針の位置付け">テーブル49[Ⅰ.本指針の位置付けについて]</definedName>
    <definedName name="Ⅰ.本指針の位置付けについて" localSheetId="0">テーブル49[Ⅰ.本指針の位置付けについて]</definedName>
    <definedName name="Ⅰ.本指針の位置付けについて">テーブル49[Ⅰ.本指針の位置付けについて]</definedName>
    <definedName name="Ⅱ.１.工事" localSheetId="0">テーブル50[Ⅱ.発注関係事務の適切な実施のために取り組むべき事項]</definedName>
    <definedName name="Ⅱ.１.工事">テーブル50[Ⅱ.発注関係事務の適切な実施のために取り組むべき事項]</definedName>
    <definedName name="Ⅱ.発注関係事務の適切な実施のために取り組むべき事項" localSheetId="2">[1]!テーブル50[Ⅱ.発注関係事務の適切な実施のために取り組むべき事項]</definedName>
    <definedName name="Ⅱ.発注関係事務の適切な実施のために取り組むべき事項" localSheetId="0">テーブル50[Ⅱ.発注関係事務の適切な実施のために取り組むべき事項]</definedName>
    <definedName name="Ⅱ.発注関係事務の適切な実施のために取り組むべき事項">テーブル50[Ⅱ.発注関係事務の適切な実施のために取り組むべき事項]</definedName>
    <definedName name="Ⅲ.災害時における緊急対応" localSheetId="2">[1]!テーブル51[Ⅲ.災害時における緊急対応]</definedName>
    <definedName name="Ⅲ.災害時における緊急対応" localSheetId="0">テーブル51[Ⅲ.災害時における対応]</definedName>
    <definedName name="Ⅲ.災害時における緊急対応">テーブル51[Ⅲ.災害時における対応]</definedName>
    <definedName name="Ⅲ.災害時における対応" localSheetId="0">テーブル51[Ⅲ.災害時における対応]</definedName>
    <definedName name="Ⅲ.災害時における対応">テーブル51[Ⅲ.災害時における対応]</definedName>
    <definedName name="Ⅳ.多様な入札契約方式の選択・活用" localSheetId="2">[1]!テーブル52[Ⅳ.多様な入札契約方式の選択・活用]</definedName>
    <definedName name="Ⅳ.多様な入札契約方式の選択・活用" localSheetId="0">テーブル52[Ⅳ.多様な入札契約方式の選択・活用]</definedName>
    <definedName name="Ⅳ.多様な入札契約方式の選択・活用">テーブル52[Ⅳ.多様な入札契約方式の選択・活用]</definedName>
    <definedName name="Ⅴ.その他配慮すべき事項" localSheetId="2">[1]!テーブル53[Ⅴ.その他配慮すべき事項]</definedName>
    <definedName name="Ⅴ.その他配慮すべき事項" localSheetId="0">テーブル53[Ⅵ.その他配慮すべき事項]</definedName>
    <definedName name="Ⅴ.その他配慮すべき事項">テーブル53[Ⅵ.その他配慮すべき事項]</definedName>
    <definedName name="Ⅴ．技術開発の推進及び新技術等の活用" localSheetId="0">テーブル55[Ⅴ.技術開発の推進及び新技術等の活用]</definedName>
    <definedName name="Ⅴ．技術開発の推進及び新技術等の活用">テーブル55[Ⅴ.技術開発の推進及び新技術等の活用]</definedName>
    <definedName name="Ⅵ.その他配慮すべき事項" localSheetId="0">テーブル53[Ⅵ.その他配慮すべき事項]</definedName>
    <definedName name="Ⅵ.その他配慮すべき事項">テーブル53[Ⅵ.その他配慮すべき事項]</definedName>
    <definedName name="テーブル47">プルダウンリスト1!$AU$3</definedName>
    <definedName name="愛知県" localSheetId="1">テーブル23[愛知県]</definedName>
    <definedName name="愛知県" localSheetId="2">[1]!テーブル23[愛知県]</definedName>
    <definedName name="愛知県" localSheetId="0">テーブル23[愛知県]</definedName>
    <definedName name="愛知県">テーブル23[愛知県]</definedName>
    <definedName name="愛媛県" localSheetId="1">テーブル38[愛媛県]</definedName>
    <definedName name="愛媛県" localSheetId="2">[1]!テーブル38[愛媛県]</definedName>
    <definedName name="愛媛県" localSheetId="0">テーブル38[愛媛県]</definedName>
    <definedName name="愛媛県">テーブル38[愛媛県]</definedName>
    <definedName name="茨城県" localSheetId="1">テーブル8[茨城県]</definedName>
    <definedName name="茨城県" localSheetId="2">[1]!テーブル8[茨城県]</definedName>
    <definedName name="茨城県" localSheetId="0">テーブル8[茨城県]</definedName>
    <definedName name="茨城県">テーブル8[茨城県]</definedName>
    <definedName name="岡山県" localSheetId="1">テーブル33[岡山県]</definedName>
    <definedName name="岡山県" localSheetId="2">[1]!テーブル33[岡山県]</definedName>
    <definedName name="岡山県" localSheetId="0">テーブル33[岡山県]</definedName>
    <definedName name="岡山県">テーブル33[岡山県]</definedName>
    <definedName name="沖縄県" localSheetId="1">テーブル48[沖縄県]</definedName>
    <definedName name="沖縄県" localSheetId="2">[1]!テーブル48[沖縄県]</definedName>
    <definedName name="沖縄県" localSheetId="0">テーブル48[沖縄県]</definedName>
    <definedName name="沖縄県">テーブル48[沖縄県]</definedName>
    <definedName name="岩手県" localSheetId="1">テーブル3[岩手県]</definedName>
    <definedName name="岩手県" localSheetId="2">[1]!テーブル3[岩手県]</definedName>
    <definedName name="岩手県" localSheetId="0">テーブル3[岩手県]</definedName>
    <definedName name="岩手県">テーブル3[岩手県]</definedName>
    <definedName name="岐阜県" localSheetId="1">テーブル21[岐阜県]</definedName>
    <definedName name="岐阜県" localSheetId="2">[1]!テーブル21[岐阜県]</definedName>
    <definedName name="岐阜県" localSheetId="0">テーブル21[岐阜県]</definedName>
    <definedName name="岐阜県">テーブル21[岐阜県]</definedName>
    <definedName name="宮崎県" localSheetId="1">テーブル45[宮崎県]</definedName>
    <definedName name="宮崎県" localSheetId="2">[1]!テーブル45[宮崎県]</definedName>
    <definedName name="宮崎県" localSheetId="0">テーブル45[宮崎県]</definedName>
    <definedName name="宮崎県">テーブル45[宮崎県]</definedName>
    <definedName name="宮城県" localSheetId="1">テーブル4[宮城県]</definedName>
    <definedName name="宮城県" localSheetId="2">[1]!テーブル4[宮城県]</definedName>
    <definedName name="宮城県" localSheetId="0">テーブル4[宮城県]</definedName>
    <definedName name="宮城県">テーブル4[宮城県]</definedName>
    <definedName name="京都府" localSheetId="1">テーブル26[京都府]</definedName>
    <definedName name="京都府" localSheetId="2">[1]!テーブル26[京都府]</definedName>
    <definedName name="京都府" localSheetId="0">テーブル26[京都府]</definedName>
    <definedName name="京都府">テーブル26[京都府]</definedName>
    <definedName name="熊本県" localSheetId="1">テーブル43[熊本県]</definedName>
    <definedName name="熊本県" localSheetId="2">[1]!テーブル43[熊本県]</definedName>
    <definedName name="熊本県" localSheetId="0">テーブル43[熊本県]</definedName>
    <definedName name="熊本県">テーブル43[熊本県]</definedName>
    <definedName name="群馬県" localSheetId="1">テーブル10[群馬県]</definedName>
    <definedName name="群馬県" localSheetId="2">[1]!テーブル10[群馬県]</definedName>
    <definedName name="群馬県" localSheetId="0">テーブル10[群馬県]</definedName>
    <definedName name="群馬県">テーブル10[群馬県]</definedName>
    <definedName name="県地整">地整!$B$2:$C$48</definedName>
    <definedName name="広島県" localSheetId="1">テーブル34[広島県]</definedName>
    <definedName name="広島県" localSheetId="2">[1]!テーブル34[広島県]</definedName>
    <definedName name="広島県" localSheetId="0">テーブル34[広島県]</definedName>
    <definedName name="広島県">テーブル34[広島県]</definedName>
    <definedName name="香川県" localSheetId="1">テーブル37[香川県]</definedName>
    <definedName name="香川県" localSheetId="2">[1]!テーブル37[香川県]</definedName>
    <definedName name="香川県" localSheetId="0">テーブル37[香川県]</definedName>
    <definedName name="香川県">テーブル37[香川県]</definedName>
    <definedName name="高知県" localSheetId="1">テーブル39[高知県]</definedName>
    <definedName name="高知県" localSheetId="2">[1]!テーブル39[高知県]</definedName>
    <definedName name="高知県" localSheetId="0">テーブル39[高知県]</definedName>
    <definedName name="高知県">テーブル39[高知県]</definedName>
    <definedName name="佐賀県" localSheetId="1">テーブル41[佐賀県]</definedName>
    <definedName name="佐賀県" localSheetId="2">[1]!テーブル41[佐賀県]</definedName>
    <definedName name="佐賀県" localSheetId="0">テーブル41[佐賀県]</definedName>
    <definedName name="佐賀県">テーブル41[佐賀県]</definedName>
    <definedName name="埼玉県" localSheetId="1">テーブル11[埼玉県]</definedName>
    <definedName name="埼玉県" localSheetId="2">[1]!テーブル11[埼玉県]</definedName>
    <definedName name="埼玉県" localSheetId="0">テーブル11[埼玉県]</definedName>
    <definedName name="埼玉県">テーブル11[埼玉県]</definedName>
    <definedName name="三重県" localSheetId="1">テーブル24[三重県]</definedName>
    <definedName name="三重県" localSheetId="2">[1]!テーブル24[三重県]</definedName>
    <definedName name="三重県" localSheetId="0">テーブル24[三重県]</definedName>
    <definedName name="三重県">テーブル24[三重県]</definedName>
    <definedName name="山形県" localSheetId="1">テーブル6[山形県]</definedName>
    <definedName name="山形県" localSheetId="2">[1]!テーブル6[山形県]</definedName>
    <definedName name="山形県" localSheetId="0">テーブル6[山形県]</definedName>
    <definedName name="山形県">テーブル6[山形県]</definedName>
    <definedName name="山口県" localSheetId="1">テーブル35[山口県]</definedName>
    <definedName name="山口県" localSheetId="2">[1]!テーブル35[山口県]</definedName>
    <definedName name="山口県" localSheetId="0">テーブル35[山口県]</definedName>
    <definedName name="山口県">テーブル35[山口県]</definedName>
    <definedName name="山梨県" localSheetId="1">テーブル19[山梨県]</definedName>
    <definedName name="山梨県" localSheetId="2">[1]!テーブル19[山梨県]</definedName>
    <definedName name="山梨県" localSheetId="0">テーブル19[山梨県]</definedName>
    <definedName name="山梨県">テーブル19[山梨県]</definedName>
    <definedName name="滋賀県" localSheetId="1">テーブル25[滋賀県]</definedName>
    <definedName name="滋賀県" localSheetId="2">[1]!テーブル25[滋賀県]</definedName>
    <definedName name="滋賀県" localSheetId="0">テーブル25[滋賀県]</definedName>
    <definedName name="滋賀県">テーブル25[滋賀県]</definedName>
    <definedName name="鹿児島県" localSheetId="1">テーブル46[鹿児島県]</definedName>
    <definedName name="鹿児島県" localSheetId="2">[1]!テーブル46[鹿児島県]</definedName>
    <definedName name="鹿児島県" localSheetId="0">テーブル46[鹿児島県]</definedName>
    <definedName name="鹿児島県">テーブル46[鹿児島県]</definedName>
    <definedName name="秋田県" localSheetId="1">テーブル5[秋田県]</definedName>
    <definedName name="秋田県" localSheetId="2">[1]!テーブル5[秋田県]</definedName>
    <definedName name="秋田県" localSheetId="0">テーブル5[秋田県]</definedName>
    <definedName name="秋田県">テーブル5[秋田県]</definedName>
    <definedName name="章見出し" localSheetId="2">[1]プルダウンリスト2!$A$1:$E$1</definedName>
    <definedName name="章見出し">プルダウンリスト2!$A$1:$F$1</definedName>
    <definedName name="新潟県" localSheetId="1">テーブル15[新潟県]</definedName>
    <definedName name="新潟県" localSheetId="2">[1]!テーブル15[新潟県]</definedName>
    <definedName name="新潟県" localSheetId="0">テーブル15[新潟県]</definedName>
    <definedName name="新潟県">テーブル15[新潟県]</definedName>
    <definedName name="神奈川県" localSheetId="1">テーブル14[神奈川県]</definedName>
    <definedName name="神奈川県" localSheetId="2">[1]!テーブル14[神奈川県]</definedName>
    <definedName name="神奈川県" localSheetId="0">テーブル14[神奈川県]</definedName>
    <definedName name="神奈川県">テーブル14[神奈川県]</definedName>
    <definedName name="青森県" localSheetId="1">テーブル2[青森県]</definedName>
    <definedName name="青森県" localSheetId="2">[1]!テーブル2[青森県]</definedName>
    <definedName name="青森県" localSheetId="0">テーブル2[青森県]</definedName>
    <definedName name="青森県">テーブル2[青森県]</definedName>
    <definedName name="静岡県" localSheetId="1">テーブル22[静岡県]</definedName>
    <definedName name="静岡県" localSheetId="2">[1]!テーブル22[静岡県]</definedName>
    <definedName name="静岡県" localSheetId="0">テーブル22[静岡県]</definedName>
    <definedName name="静岡県">テーブル22[静岡県]</definedName>
    <definedName name="石川県" localSheetId="1">テーブル17[石川県]</definedName>
    <definedName name="石川県" localSheetId="2">[1]!テーブル17[石川県]</definedName>
    <definedName name="石川県" localSheetId="0">テーブル17[石川県]</definedName>
    <definedName name="石川県">テーブル17[石川県]</definedName>
    <definedName name="千葉県" localSheetId="1">テーブル12[千葉県]</definedName>
    <definedName name="千葉県" localSheetId="2">[1]!テーブル12[千葉県]</definedName>
    <definedName name="千葉県" localSheetId="0">テーブル12[千葉県]</definedName>
    <definedName name="千葉県">テーブル12[千葉県]</definedName>
    <definedName name="大阪府" localSheetId="1">テーブル27[大阪府]</definedName>
    <definedName name="大阪府" localSheetId="2">[1]!テーブル27[大阪府]</definedName>
    <definedName name="大阪府" localSheetId="0">テーブル27[大阪府]</definedName>
    <definedName name="大阪府">テーブル27[大阪府]</definedName>
    <definedName name="大分県" localSheetId="1">テーブル44[大分県]</definedName>
    <definedName name="大分県" localSheetId="2">[1]!テーブル44[大分県]</definedName>
    <definedName name="大分県" localSheetId="0">テーブル44[大分県]</definedName>
    <definedName name="大分県">テーブル44[大分県]</definedName>
    <definedName name="長崎県" localSheetId="1">テーブル42[長崎県]</definedName>
    <definedName name="長崎県" localSheetId="2">[1]!テーブル42[長崎県]</definedName>
    <definedName name="長崎県" localSheetId="0">テーブル42[長崎県]</definedName>
    <definedName name="長崎県">テーブル42[長崎県]</definedName>
    <definedName name="長野県" localSheetId="1">テーブル20[長野県]</definedName>
    <definedName name="長野県" localSheetId="2">[1]!テーブル20[長野県]</definedName>
    <definedName name="長野県" localSheetId="0">テーブル20[長野県]</definedName>
    <definedName name="長野県">テーブル20[長野県]</definedName>
    <definedName name="鳥取県" localSheetId="1">テーブル31[鳥取県]</definedName>
    <definedName name="鳥取県" localSheetId="2">[1]!テーブル31[鳥取県]</definedName>
    <definedName name="鳥取県" localSheetId="0">テーブル31[鳥取県]</definedName>
    <definedName name="鳥取県">テーブル31[鳥取県]</definedName>
    <definedName name="都道府県名">プルダウンリスト1!$A$2:$AU$2</definedName>
    <definedName name="島根県" localSheetId="1">テーブル32[島根県]</definedName>
    <definedName name="島根県" localSheetId="2">[1]!テーブル32[島根県]</definedName>
    <definedName name="島根県" localSheetId="0">テーブル32[島根県]</definedName>
    <definedName name="島根県">テーブル32[島根県]</definedName>
    <definedName name="東京都" localSheetId="1">テーブル13[東京都]</definedName>
    <definedName name="東京都" localSheetId="2">[1]!テーブル13[東京都]</definedName>
    <definedName name="東京都" localSheetId="0">テーブル13[東京都]</definedName>
    <definedName name="東京都">テーブル13[東京都]</definedName>
    <definedName name="徳島県" localSheetId="1">テーブル36[徳島県]</definedName>
    <definedName name="徳島県" localSheetId="2">[1]!テーブル36[徳島県]</definedName>
    <definedName name="徳島県" localSheetId="0">テーブル36[徳島県]</definedName>
    <definedName name="徳島県">テーブル36[徳島県]</definedName>
    <definedName name="栃木県" localSheetId="1">テーブル9[栃木県]</definedName>
    <definedName name="栃木県" localSheetId="2">[1]!テーブル9[栃木県]</definedName>
    <definedName name="栃木県" localSheetId="0">テーブル9[栃木県]</definedName>
    <definedName name="栃木県">テーブル9[栃木県]</definedName>
    <definedName name="奈良県" localSheetId="1">テーブル29[奈良県]</definedName>
    <definedName name="奈良県" localSheetId="2">[1]!テーブル29[奈良県]</definedName>
    <definedName name="奈良県" localSheetId="0">テーブル29[奈良県]</definedName>
    <definedName name="奈良県">テーブル29[奈良県]</definedName>
    <definedName name="富山県" localSheetId="1">テーブル16[富山県]</definedName>
    <definedName name="富山県" localSheetId="2">[1]!テーブル16[富山県]</definedName>
    <definedName name="富山県" localSheetId="0">テーブル16[富山県]</definedName>
    <definedName name="富山県">テーブル16[富山県]</definedName>
    <definedName name="福井県" localSheetId="1">テーブル18[福井県]</definedName>
    <definedName name="福井県" localSheetId="2">[1]!テーブル18[福井県]</definedName>
    <definedName name="福井県" localSheetId="0">テーブル18[福井県]</definedName>
    <definedName name="福井県">テーブル18[福井県]</definedName>
    <definedName name="福岡県" localSheetId="1">テーブル40[福岡県]</definedName>
    <definedName name="福岡県" localSheetId="2">[1]!テーブル40[福岡県]</definedName>
    <definedName name="福岡県" localSheetId="0">テーブル40[福岡県]</definedName>
    <definedName name="福岡県">テーブル40[福岡県]</definedName>
    <definedName name="福島県" localSheetId="1">テーブル7[福島県]</definedName>
    <definedName name="福島県" localSheetId="2">[1]!テーブル7[福島県]</definedName>
    <definedName name="福島県" localSheetId="0">テーブル7[福島県]</definedName>
    <definedName name="福島県">テーブル7[福島県]</definedName>
    <definedName name="兵庫県" localSheetId="1">テーブル28[兵庫県]</definedName>
    <definedName name="兵庫県" localSheetId="2">[1]!テーブル28[兵庫県]</definedName>
    <definedName name="兵庫県" localSheetId="0">テーブル28[兵庫県]</definedName>
    <definedName name="兵庫県">テーブル28[兵庫県]</definedName>
    <definedName name="北海道" localSheetId="1">テーブル1[北海道]</definedName>
    <definedName name="北海道" localSheetId="2">[1]!テーブル1[北海道]</definedName>
    <definedName name="北海道" localSheetId="0">テーブル1[北海道]</definedName>
    <definedName name="北海道">テーブル1[北海道]</definedName>
    <definedName name="和歌山県" localSheetId="1">テーブル30[和歌山県]</definedName>
    <definedName name="和歌山県" localSheetId="2">[1]!テーブル30[和歌山県]</definedName>
    <definedName name="和歌山県" localSheetId="0">テーブル30[和歌山県]</definedName>
    <definedName name="和歌山県">テーブル30[和歌山県]</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4" i="20" l="1"/>
  <c r="K113" i="20"/>
  <c r="K112" i="20"/>
  <c r="K111" i="20"/>
  <c r="K110" i="20"/>
  <c r="K109" i="20"/>
  <c r="K108" i="20"/>
  <c r="K107" i="20"/>
  <c r="K106" i="20"/>
  <c r="K105" i="20"/>
  <c r="K104" i="20"/>
  <c r="K103" i="20"/>
  <c r="K102" i="20"/>
  <c r="K101" i="20"/>
  <c r="K100" i="20"/>
  <c r="K99" i="20"/>
  <c r="K98" i="20"/>
  <c r="K97" i="20"/>
  <c r="K96" i="20"/>
  <c r="K95" i="20"/>
  <c r="K94" i="20"/>
  <c r="K93" i="20"/>
  <c r="K92" i="20"/>
  <c r="K91" i="20"/>
  <c r="K90" i="20"/>
  <c r="K89" i="20"/>
  <c r="K88" i="20"/>
  <c r="K87" i="20"/>
  <c r="K86" i="20"/>
  <c r="K85" i="20"/>
  <c r="K84" i="20"/>
  <c r="K83" i="20"/>
  <c r="K82" i="20"/>
  <c r="K81" i="20"/>
  <c r="K80" i="20"/>
  <c r="K79" i="20"/>
  <c r="K78" i="20"/>
  <c r="K77" i="20"/>
  <c r="K76" i="20"/>
  <c r="K75" i="20"/>
  <c r="K74" i="20"/>
  <c r="K73" i="20"/>
  <c r="K72" i="20"/>
  <c r="K71" i="20"/>
  <c r="K70" i="20"/>
  <c r="K69" i="20"/>
  <c r="K68" i="20"/>
  <c r="K67" i="20"/>
  <c r="K66" i="20"/>
  <c r="K65" i="20"/>
  <c r="K64" i="20"/>
  <c r="K63" i="20"/>
  <c r="K62" i="20"/>
  <c r="K61" i="20"/>
  <c r="K60" i="20"/>
  <c r="K59" i="20"/>
  <c r="K58" i="20"/>
  <c r="K57" i="20"/>
  <c r="K56" i="20"/>
  <c r="K55" i="20"/>
  <c r="K54" i="20"/>
  <c r="K53" i="20"/>
  <c r="K52" i="20"/>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15" i="15" l="1"/>
  <c r="K114" i="15"/>
  <c r="K113" i="15"/>
  <c r="K112" i="15"/>
  <c r="K111" i="15"/>
  <c r="K110" i="15"/>
  <c r="K109" i="15"/>
  <c r="K108" i="15"/>
  <c r="K107" i="15"/>
  <c r="K106" i="15"/>
  <c r="K105" i="15"/>
  <c r="K104" i="15"/>
  <c r="K103" i="15"/>
  <c r="K102" i="15"/>
  <c r="K101" i="15"/>
  <c r="K100" i="15"/>
  <c r="K99" i="15"/>
  <c r="K98" i="15"/>
  <c r="K97" i="15"/>
  <c r="K96" i="15"/>
  <c r="K95" i="15"/>
  <c r="K94" i="15"/>
  <c r="K93" i="15"/>
  <c r="K92" i="15"/>
  <c r="K91" i="15"/>
  <c r="K90" i="15"/>
  <c r="K89" i="15"/>
  <c r="K88" i="15"/>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A7" i="12"/>
  <c r="A164" i="12" l="1"/>
  <c r="A163" i="12"/>
  <c r="A162" i="12"/>
  <c r="A14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2" i="12"/>
  <c r="A143" i="12"/>
  <c r="A144" i="12"/>
  <c r="A145" i="12"/>
  <c r="A146" i="12"/>
  <c r="A147" i="12"/>
  <c r="A148" i="12"/>
  <c r="L1712" i="19" l="1"/>
  <c r="L229" i="19"/>
  <c r="L153" i="19"/>
  <c r="L94" i="19"/>
  <c r="W69" i="19"/>
  <c r="W68" i="19"/>
  <c r="W67" i="19"/>
  <c r="W66" i="19"/>
  <c r="W65" i="19"/>
  <c r="W64" i="19"/>
  <c r="W63" i="19"/>
  <c r="W62" i="19"/>
  <c r="W61" i="19"/>
  <c r="W60" i="19"/>
  <c r="W59" i="19"/>
  <c r="W58" i="19"/>
  <c r="W57" i="19"/>
  <c r="W56" i="19"/>
  <c r="W55" i="19"/>
  <c r="W54" i="19"/>
  <c r="W53" i="19"/>
  <c r="W52" i="19"/>
  <c r="W51" i="19"/>
  <c r="W50" i="19"/>
  <c r="W49" i="19"/>
  <c r="S49" i="19"/>
  <c r="R49" i="19"/>
  <c r="Q49" i="19"/>
  <c r="P49" i="19"/>
  <c r="O49" i="19"/>
  <c r="W48" i="19"/>
  <c r="S48" i="19"/>
  <c r="R48" i="19"/>
  <c r="Q48" i="19"/>
  <c r="P48" i="19"/>
  <c r="O48" i="19"/>
  <c r="W47" i="19"/>
  <c r="S47" i="19"/>
  <c r="R47" i="19"/>
  <c r="Q47" i="19"/>
  <c r="P47" i="19"/>
  <c r="O47" i="19"/>
  <c r="W46" i="19"/>
  <c r="S46" i="19"/>
  <c r="R46" i="19"/>
  <c r="Q46" i="19"/>
  <c r="P46" i="19"/>
  <c r="O46" i="19"/>
  <c r="W45" i="19"/>
  <c r="S45" i="19"/>
  <c r="R45" i="19"/>
  <c r="Q45" i="19"/>
  <c r="P45" i="19"/>
  <c r="O45" i="19"/>
  <c r="W44" i="19"/>
  <c r="S44" i="19"/>
  <c r="R44" i="19"/>
  <c r="Q44" i="19"/>
  <c r="P44" i="19"/>
  <c r="O44" i="19"/>
  <c r="W43" i="19"/>
  <c r="S43" i="19"/>
  <c r="R43" i="19"/>
  <c r="Q43" i="19"/>
  <c r="P43" i="19"/>
  <c r="O43" i="19"/>
  <c r="W42" i="19"/>
  <c r="S42" i="19"/>
  <c r="R42" i="19"/>
  <c r="Q42" i="19"/>
  <c r="P42" i="19"/>
  <c r="O42" i="19"/>
  <c r="W41" i="19"/>
  <c r="S41" i="19"/>
  <c r="R41" i="19"/>
  <c r="Q41" i="19"/>
  <c r="P41" i="19"/>
  <c r="O41" i="19"/>
  <c r="W40" i="19"/>
  <c r="S40" i="19"/>
  <c r="R40" i="19"/>
  <c r="Q40" i="19"/>
  <c r="P40" i="19"/>
  <c r="O40" i="19"/>
  <c r="W39" i="19"/>
  <c r="S39" i="19"/>
  <c r="R39" i="19"/>
  <c r="Q39" i="19"/>
  <c r="P39" i="19"/>
  <c r="O39" i="19"/>
  <c r="W38" i="19"/>
  <c r="S38" i="19"/>
  <c r="R38" i="19"/>
  <c r="Q38" i="19"/>
  <c r="P38" i="19"/>
  <c r="O38" i="19"/>
  <c r="W37" i="19"/>
  <c r="S37" i="19"/>
  <c r="R37" i="19"/>
  <c r="Q37" i="19"/>
  <c r="P37" i="19"/>
  <c r="O37" i="19"/>
  <c r="W36" i="19"/>
  <c r="S36" i="19"/>
  <c r="R36" i="19"/>
  <c r="Q36" i="19"/>
  <c r="P36" i="19"/>
  <c r="O36" i="19"/>
  <c r="L34" i="19"/>
  <c r="W35" i="19"/>
  <c r="S35" i="19"/>
  <c r="R35" i="19"/>
  <c r="Q35" i="19"/>
  <c r="P35" i="19"/>
  <c r="O35" i="19"/>
  <c r="W34" i="19"/>
  <c r="S34" i="19"/>
  <c r="R34" i="19"/>
  <c r="Q34" i="19"/>
  <c r="P34" i="19"/>
  <c r="O34" i="19"/>
  <c r="W33" i="19"/>
  <c r="S33" i="19"/>
  <c r="R33" i="19"/>
  <c r="Q33" i="19"/>
  <c r="P33" i="19"/>
  <c r="O33" i="19"/>
  <c r="W32" i="19"/>
  <c r="S32" i="19"/>
  <c r="R32" i="19"/>
  <c r="Q32" i="19"/>
  <c r="P32" i="19"/>
  <c r="O32" i="19"/>
  <c r="L391" i="19"/>
  <c r="W31" i="19"/>
  <c r="S31" i="19"/>
  <c r="R31" i="19"/>
  <c r="Q31" i="19"/>
  <c r="P31" i="19"/>
  <c r="O31" i="19"/>
  <c r="W30" i="19"/>
  <c r="S30" i="19"/>
  <c r="R30" i="19"/>
  <c r="Q30" i="19"/>
  <c r="P30" i="19"/>
  <c r="O30" i="19"/>
  <c r="W29" i="19"/>
  <c r="S29" i="19"/>
  <c r="R29" i="19"/>
  <c r="Q29" i="19"/>
  <c r="P29" i="19"/>
  <c r="O29" i="19"/>
  <c r="W28" i="19"/>
  <c r="S28" i="19"/>
  <c r="R28" i="19"/>
  <c r="Q28" i="19"/>
  <c r="P28" i="19"/>
  <c r="O28" i="19"/>
  <c r="W27" i="19"/>
  <c r="S27" i="19"/>
  <c r="R27" i="19"/>
  <c r="Q27" i="19"/>
  <c r="P27" i="19"/>
  <c r="O27" i="19"/>
  <c r="W26" i="19"/>
  <c r="S26" i="19"/>
  <c r="R26" i="19"/>
  <c r="Q26" i="19"/>
  <c r="P26" i="19"/>
  <c r="O26" i="19"/>
  <c r="L26" i="19"/>
  <c r="W25" i="19"/>
  <c r="S25" i="19"/>
  <c r="R25" i="19"/>
  <c r="Q25" i="19"/>
  <c r="P25" i="19"/>
  <c r="O25" i="19"/>
  <c r="W24" i="19"/>
  <c r="S24" i="19"/>
  <c r="R24" i="19"/>
  <c r="Q24" i="19"/>
  <c r="P24" i="19"/>
  <c r="O24" i="19"/>
  <c r="W23" i="19"/>
  <c r="S23" i="19"/>
  <c r="R23" i="19"/>
  <c r="Q23" i="19"/>
  <c r="P23" i="19"/>
  <c r="O23" i="19"/>
  <c r="W22" i="19"/>
  <c r="S22" i="19"/>
  <c r="R22" i="19"/>
  <c r="Q22" i="19"/>
  <c r="P22" i="19"/>
  <c r="O22" i="19"/>
  <c r="W21" i="19"/>
  <c r="S21" i="19"/>
  <c r="R21" i="19"/>
  <c r="Q21" i="19"/>
  <c r="P21" i="19"/>
  <c r="O21" i="19"/>
  <c r="W20" i="19"/>
  <c r="S20" i="19"/>
  <c r="R20" i="19"/>
  <c r="Q20" i="19"/>
  <c r="P20" i="19"/>
  <c r="O20" i="19"/>
  <c r="W19" i="19"/>
  <c r="S19" i="19"/>
  <c r="R19" i="19"/>
  <c r="Q19" i="19"/>
  <c r="P19" i="19"/>
  <c r="O19" i="19"/>
  <c r="W18" i="19"/>
  <c r="S18" i="19"/>
  <c r="R18" i="19"/>
  <c r="Q18" i="19"/>
  <c r="P18" i="19"/>
  <c r="O18" i="19"/>
  <c r="W17" i="19"/>
  <c r="S17" i="19"/>
  <c r="R17" i="19"/>
  <c r="Q17" i="19"/>
  <c r="P17" i="19"/>
  <c r="O17" i="19"/>
  <c r="L1200" i="19"/>
  <c r="W16" i="19"/>
  <c r="S16" i="19"/>
  <c r="R16" i="19"/>
  <c r="Q16" i="19"/>
  <c r="P16" i="19"/>
  <c r="O16" i="19"/>
  <c r="W15" i="19"/>
  <c r="S15" i="19"/>
  <c r="R15" i="19"/>
  <c r="Q15" i="19"/>
  <c r="P15" i="19"/>
  <c r="O15" i="19"/>
  <c r="W14" i="19"/>
  <c r="S14" i="19"/>
  <c r="R14" i="19"/>
  <c r="Q14" i="19"/>
  <c r="P14" i="19"/>
  <c r="O14" i="19"/>
  <c r="W13" i="19"/>
  <c r="S13" i="19"/>
  <c r="R13" i="19"/>
  <c r="Q13" i="19"/>
  <c r="P13" i="19"/>
  <c r="O13" i="19"/>
  <c r="W12" i="19"/>
  <c r="S12" i="19"/>
  <c r="R12" i="19"/>
  <c r="Q12" i="19"/>
  <c r="P12" i="19"/>
  <c r="O12" i="19"/>
  <c r="W11" i="19"/>
  <c r="S11" i="19"/>
  <c r="R11" i="19"/>
  <c r="Q11" i="19"/>
  <c r="P11" i="19"/>
  <c r="O11" i="19"/>
  <c r="W10" i="19"/>
  <c r="S10" i="19"/>
  <c r="R10" i="19"/>
  <c r="Q10" i="19"/>
  <c r="P10" i="19"/>
  <c r="O10" i="19"/>
  <c r="W9" i="19"/>
  <c r="S9" i="19"/>
  <c r="R9" i="19"/>
  <c r="Q9" i="19"/>
  <c r="P9" i="19"/>
  <c r="O9" i="19"/>
  <c r="W8" i="19"/>
  <c r="S8" i="19"/>
  <c r="R8" i="19"/>
  <c r="Q8" i="19"/>
  <c r="P8" i="19"/>
  <c r="O8" i="19"/>
  <c r="W7" i="19"/>
  <c r="S7" i="19"/>
  <c r="R7" i="19"/>
  <c r="Q7" i="19"/>
  <c r="P7" i="19"/>
  <c r="O7" i="19"/>
  <c r="W6" i="19"/>
  <c r="S6" i="19"/>
  <c r="R6" i="19"/>
  <c r="Q6" i="19"/>
  <c r="P6" i="19"/>
  <c r="O6" i="19"/>
  <c r="W5" i="19"/>
  <c r="S5" i="19"/>
  <c r="R5" i="19"/>
  <c r="Q5" i="19"/>
  <c r="P5" i="19"/>
  <c r="O5" i="19"/>
  <c r="W4" i="19"/>
  <c r="S4" i="19"/>
  <c r="R4" i="19"/>
  <c r="Q4" i="19"/>
  <c r="P4" i="19"/>
  <c r="O4" i="19"/>
  <c r="L1909" i="19"/>
  <c r="W3" i="19"/>
  <c r="S3" i="19"/>
  <c r="R3" i="19"/>
  <c r="Q3" i="19"/>
  <c r="P3" i="19"/>
  <c r="O3" i="19"/>
  <c r="F1" i="19"/>
  <c r="G1" i="19" s="1"/>
  <c r="H1" i="19" s="1"/>
  <c r="T10" i="19" l="1"/>
  <c r="T31" i="19"/>
  <c r="T36" i="19"/>
  <c r="T44" i="19"/>
  <c r="T26" i="19"/>
  <c r="T9" i="19"/>
  <c r="T35" i="19"/>
  <c r="T30" i="19"/>
  <c r="T43" i="19"/>
  <c r="T19" i="19"/>
  <c r="T6" i="19"/>
  <c r="T14" i="19"/>
  <c r="T27" i="19"/>
  <c r="T48" i="19"/>
  <c r="T24" i="19"/>
  <c r="T20" i="19"/>
  <c r="T7" i="19"/>
  <c r="T15" i="19"/>
  <c r="T41" i="19"/>
  <c r="T49" i="19"/>
  <c r="T11" i="19"/>
  <c r="T45" i="19"/>
  <c r="T18" i="19"/>
  <c r="T21" i="19"/>
  <c r="T13" i="19"/>
  <c r="T16" i="19"/>
  <c r="T29" i="19"/>
  <c r="T23" i="19"/>
  <c r="R1" i="19"/>
  <c r="T28" i="19"/>
  <c r="T17" i="19"/>
  <c r="T25" i="19"/>
  <c r="C252" i="19"/>
  <c r="C1346" i="19"/>
  <c r="T12" i="19"/>
  <c r="T46" i="19"/>
  <c r="T22" i="19"/>
  <c r="C114" i="19"/>
  <c r="T5" i="19"/>
  <c r="C141" i="19"/>
  <c r="T40" i="19"/>
  <c r="C232" i="19"/>
  <c r="C224" i="19"/>
  <c r="T8" i="19"/>
  <c r="C1173" i="19"/>
  <c r="C953" i="19"/>
  <c r="T34" i="19"/>
  <c r="T3" i="19"/>
  <c r="C866" i="19"/>
  <c r="T42" i="19"/>
  <c r="T47" i="19"/>
  <c r="T4" i="19"/>
  <c r="O1" i="19"/>
  <c r="T32" i="19"/>
  <c r="T37" i="19"/>
  <c r="L274" i="19"/>
  <c r="L336" i="19"/>
  <c r="L533" i="19"/>
  <c r="L1584" i="19"/>
  <c r="L260" i="19"/>
  <c r="L11" i="19"/>
  <c r="L81" i="19"/>
  <c r="L613" i="19"/>
  <c r="L894" i="19"/>
  <c r="L308" i="19"/>
  <c r="L385" i="19"/>
  <c r="L708" i="19"/>
  <c r="L9" i="19"/>
  <c r="L971" i="19"/>
  <c r="L84" i="19"/>
  <c r="L341" i="19"/>
  <c r="L553" i="19"/>
  <c r="L29" i="19"/>
  <c r="L100" i="19"/>
  <c r="L114" i="19"/>
  <c r="L159" i="19"/>
  <c r="L174" i="19"/>
  <c r="L265" i="19"/>
  <c r="L280" i="19"/>
  <c r="L357" i="19"/>
  <c r="L403" i="19"/>
  <c r="L433" i="19"/>
  <c r="L448" i="19"/>
  <c r="L493" i="19"/>
  <c r="L554" i="19"/>
  <c r="L570" i="19"/>
  <c r="L601" i="19"/>
  <c r="L726" i="19"/>
  <c r="L758" i="19"/>
  <c r="L866" i="19"/>
  <c r="L1240" i="19"/>
  <c r="L1256" i="19"/>
  <c r="C1288" i="19"/>
  <c r="L1494" i="19"/>
  <c r="Q1" i="19"/>
  <c r="C181" i="19"/>
  <c r="L190" i="19"/>
  <c r="L251" i="19"/>
  <c r="L404" i="19"/>
  <c r="L419" i="19"/>
  <c r="L509" i="19"/>
  <c r="L539" i="19"/>
  <c r="C712" i="19"/>
  <c r="L774" i="19"/>
  <c r="L1257" i="19"/>
  <c r="L1479" i="19"/>
  <c r="L169" i="19"/>
  <c r="L953" i="19"/>
  <c r="L293" i="19"/>
  <c r="L723" i="19"/>
  <c r="L371" i="19"/>
  <c r="L176" i="19"/>
  <c r="L313" i="19"/>
  <c r="L329" i="19"/>
  <c r="C420" i="19"/>
  <c r="L449" i="19"/>
  <c r="C480" i="19"/>
  <c r="L510" i="19"/>
  <c r="L681" i="19"/>
  <c r="L744" i="19"/>
  <c r="L775" i="19"/>
  <c r="L899" i="19"/>
  <c r="C1119" i="19"/>
  <c r="L1592" i="19"/>
  <c r="L63" i="19"/>
  <c r="L72" i="19"/>
  <c r="L87" i="19"/>
  <c r="L132" i="19"/>
  <c r="L147" i="19"/>
  <c r="L208" i="19"/>
  <c r="L237" i="19"/>
  <c r="L298" i="19"/>
  <c r="L314" i="19"/>
  <c r="L420" i="19"/>
  <c r="L588" i="19"/>
  <c r="C855" i="19"/>
  <c r="L900" i="19"/>
  <c r="C976" i="19"/>
  <c r="L1181" i="19"/>
  <c r="L1227" i="19"/>
  <c r="L1394" i="19"/>
  <c r="L202" i="19"/>
  <c r="L1269" i="19"/>
  <c r="L73" i="19"/>
  <c r="L209" i="19"/>
  <c r="L253" i="19"/>
  <c r="L376" i="19"/>
  <c r="L1276" i="19"/>
  <c r="P1" i="19"/>
  <c r="L246" i="19"/>
  <c r="L1189" i="19"/>
  <c r="L68" i="19"/>
  <c r="L354" i="19"/>
  <c r="L1000" i="19"/>
  <c r="L583" i="19"/>
  <c r="L1001" i="19"/>
  <c r="L264" i="19"/>
  <c r="L942" i="19"/>
  <c r="C1358" i="19"/>
  <c r="C1752" i="19"/>
  <c r="C1607" i="19"/>
  <c r="C1468" i="19"/>
  <c r="C1120" i="19"/>
  <c r="C309" i="19"/>
  <c r="C281" i="19"/>
  <c r="C253" i="19"/>
  <c r="C197" i="19"/>
  <c r="C160" i="19"/>
  <c r="C78" i="19"/>
  <c r="C1823" i="19"/>
  <c r="C1593" i="19"/>
  <c r="C540" i="19"/>
  <c r="C530" i="19"/>
  <c r="C500" i="19"/>
  <c r="C215" i="19"/>
  <c r="C169" i="19"/>
  <c r="C105" i="19"/>
  <c r="C59" i="19"/>
  <c r="C1190" i="19"/>
  <c r="C1060" i="19"/>
  <c r="C1001" i="19"/>
  <c r="C900" i="19"/>
  <c r="C820" i="19"/>
  <c r="C766" i="19"/>
  <c r="C702" i="19"/>
  <c r="C470" i="19"/>
  <c r="C271" i="19"/>
  <c r="C132" i="19"/>
  <c r="C12" i="19"/>
  <c r="C1202" i="19"/>
  <c r="C910" i="19"/>
  <c r="C663" i="19"/>
  <c r="C560" i="19"/>
  <c r="C383" i="19"/>
  <c r="C327" i="19"/>
  <c r="C1129" i="19"/>
  <c r="C832" i="19"/>
  <c r="C812" i="19"/>
  <c r="C724" i="19"/>
  <c r="C693" i="19"/>
  <c r="C673" i="19"/>
  <c r="C450" i="19"/>
  <c r="C392" i="19"/>
  <c r="C336" i="19"/>
  <c r="C299" i="19"/>
  <c r="C243" i="19"/>
  <c r="C187" i="19"/>
  <c r="C87" i="19"/>
  <c r="C64" i="19"/>
  <c r="C53" i="19"/>
  <c r="C38" i="19"/>
  <c r="C922" i="19"/>
  <c r="C788" i="19"/>
  <c r="C734" i="19"/>
  <c r="L32" i="19"/>
  <c r="L104" i="19"/>
  <c r="L119" i="19"/>
  <c r="L148" i="19"/>
  <c r="L210" i="19"/>
  <c r="L224" i="19"/>
  <c r="L285" i="19"/>
  <c r="L347" i="19"/>
  <c r="L392" i="19"/>
  <c r="L438" i="19"/>
  <c r="L590" i="19"/>
  <c r="L606" i="19"/>
  <c r="L622" i="19"/>
  <c r="L902" i="19"/>
  <c r="C963" i="19"/>
  <c r="L993" i="19"/>
  <c r="L1136" i="19"/>
  <c r="L1183" i="19"/>
  <c r="L397" i="19"/>
  <c r="L59" i="19"/>
  <c r="L398" i="19"/>
  <c r="L1112" i="19"/>
  <c r="L292" i="19"/>
  <c r="L908" i="19"/>
  <c r="L141" i="19"/>
  <c r="L1082" i="19"/>
  <c r="L187" i="19"/>
  <c r="L1129" i="19"/>
  <c r="L492" i="19"/>
  <c r="L43" i="19"/>
  <c r="L21" i="19"/>
  <c r="L105" i="19"/>
  <c r="L180" i="19"/>
  <c r="L270" i="19"/>
  <c r="L286" i="19"/>
  <c r="C363" i="19"/>
  <c r="C439" i="19"/>
  <c r="L560" i="19"/>
  <c r="L591" i="19"/>
  <c r="L654" i="19"/>
  <c r="L701" i="19"/>
  <c r="L732" i="19"/>
  <c r="L811" i="19"/>
  <c r="L826" i="19"/>
  <c r="L857" i="19"/>
  <c r="L994" i="19"/>
  <c r="L1152" i="19"/>
  <c r="L548" i="19"/>
  <c r="L125" i="19"/>
  <c r="L612" i="19"/>
  <c r="L201" i="19"/>
  <c r="L1410" i="19"/>
  <c r="L186" i="19"/>
  <c r="L582" i="19"/>
  <c r="L98" i="19"/>
  <c r="L693" i="19"/>
  <c r="L326" i="19"/>
  <c r="L131" i="19"/>
  <c r="L196" i="19"/>
  <c r="L499" i="19"/>
  <c r="L577" i="19"/>
  <c r="L608" i="19"/>
  <c r="L640" i="19"/>
  <c r="L733" i="19"/>
  <c r="L812" i="19"/>
  <c r="L858" i="19"/>
  <c r="L935" i="19"/>
  <c r="L1059" i="19"/>
  <c r="L1357" i="19"/>
  <c r="L1741" i="19"/>
  <c r="L1933" i="19"/>
  <c r="L168" i="19"/>
  <c r="L382" i="19"/>
  <c r="L517" i="19"/>
  <c r="L67" i="19"/>
  <c r="L488" i="19"/>
  <c r="L461" i="19"/>
  <c r="L99" i="19"/>
  <c r="L432" i="19"/>
  <c r="L14" i="19"/>
  <c r="L36" i="19"/>
  <c r="L71" i="19"/>
  <c r="L146" i="19"/>
  <c r="C19" i="19"/>
  <c r="L121" i="19"/>
  <c r="L181" i="19"/>
  <c r="L349" i="19"/>
  <c r="L454" i="19"/>
  <c r="L545" i="19"/>
  <c r="L39" i="19"/>
  <c r="L92" i="19"/>
  <c r="L182" i="19"/>
  <c r="L257" i="19"/>
  <c r="L319" i="19"/>
  <c r="L410" i="19"/>
  <c r="L425" i="19"/>
  <c r="L516" i="19"/>
  <c r="C578" i="19"/>
  <c r="C641" i="19"/>
  <c r="L672" i="19"/>
  <c r="L687" i="19"/>
  <c r="L765" i="19"/>
  <c r="L813" i="19"/>
  <c r="L1248" i="19"/>
  <c r="L214" i="19"/>
  <c r="L321" i="19"/>
  <c r="L442" i="19"/>
  <c r="L1360" i="19"/>
  <c r="L46" i="19"/>
  <c r="L154" i="19"/>
  <c r="L413" i="19"/>
  <c r="L503" i="19"/>
  <c r="L44" i="19"/>
  <c r="L126" i="19"/>
  <c r="L353" i="19"/>
  <c r="L629" i="19"/>
  <c r="L1128" i="19"/>
  <c r="L113" i="19"/>
  <c r="L646" i="19"/>
  <c r="L4" i="19"/>
  <c r="L819" i="19"/>
  <c r="L27" i="19"/>
  <c r="L47" i="19"/>
  <c r="L86" i="19"/>
  <c r="L453" i="19"/>
  <c r="C17" i="19"/>
  <c r="L271" i="19"/>
  <c r="L363" i="19"/>
  <c r="L469" i="19"/>
  <c r="L6" i="19"/>
  <c r="L559" i="19"/>
  <c r="L540" i="19"/>
  <c r="L431" i="19"/>
  <c r="L215" i="19"/>
  <c r="L855" i="19"/>
  <c r="L589" i="19"/>
  <c r="L480" i="19"/>
  <c r="L1011" i="19"/>
  <c r="L619" i="19"/>
  <c r="L569" i="19"/>
  <c r="L662" i="19"/>
  <c r="L77" i="19"/>
  <c r="L530" i="19"/>
  <c r="L1453" i="19"/>
  <c r="L943" i="19"/>
  <c r="L49" i="19"/>
  <c r="L1778" i="19"/>
  <c r="L1368" i="19"/>
  <c r="L1302" i="19"/>
  <c r="L1070" i="19"/>
  <c r="L877" i="19"/>
  <c r="L17" i="19"/>
  <c r="L653" i="19"/>
  <c r="L1618" i="19"/>
  <c r="L1605" i="19"/>
  <c r="L19" i="19"/>
  <c r="C1555" i="19"/>
  <c r="L58" i="19"/>
  <c r="L78" i="19"/>
  <c r="L243" i="19"/>
  <c r="L258" i="19"/>
  <c r="L320" i="19"/>
  <c r="L335" i="19"/>
  <c r="L486" i="19"/>
  <c r="C1140" i="19"/>
  <c r="L1663" i="19"/>
  <c r="C142" i="19"/>
  <c r="C601" i="19"/>
  <c r="C621" i="19"/>
  <c r="C632" i="19"/>
  <c r="L663" i="19"/>
  <c r="L674" i="19"/>
  <c r="L703" i="19"/>
  <c r="L745" i="19"/>
  <c r="C767" i="19"/>
  <c r="C777" i="19"/>
  <c r="L820" i="19"/>
  <c r="L846" i="19"/>
  <c r="L856" i="19"/>
  <c r="C867" i="19"/>
  <c r="C892" i="19"/>
  <c r="L910" i="19"/>
  <c r="C1013" i="19"/>
  <c r="C1061" i="19"/>
  <c r="L1097" i="19"/>
  <c r="L1110" i="19"/>
  <c r="L1120" i="19"/>
  <c r="L1155" i="19"/>
  <c r="C1191" i="19"/>
  <c r="C1216" i="19"/>
  <c r="L1267" i="19"/>
  <c r="C1278" i="19"/>
  <c r="L1348" i="19"/>
  <c r="L1359" i="19"/>
  <c r="L1369" i="19"/>
  <c r="L1384" i="19"/>
  <c r="L1583" i="19"/>
  <c r="L1944" i="19"/>
  <c r="L571" i="19"/>
  <c r="C1336" i="19"/>
  <c r="L665" i="19"/>
  <c r="L1002" i="19"/>
  <c r="C48" i="19"/>
  <c r="L330" i="19"/>
  <c r="C524" i="19"/>
  <c r="L696" i="19"/>
  <c r="L1089" i="19"/>
  <c r="C1102" i="19"/>
  <c r="C1184" i="19"/>
  <c r="L1247" i="19"/>
  <c r="C1270" i="19"/>
  <c r="L1339" i="19"/>
  <c r="C1404" i="19"/>
  <c r="L1433" i="19"/>
  <c r="L1445" i="19"/>
  <c r="L1559" i="19"/>
  <c r="C1575" i="19"/>
  <c r="C1672" i="19"/>
  <c r="L1685" i="19"/>
  <c r="L1700" i="19"/>
  <c r="L1907" i="19"/>
  <c r="L1948" i="19"/>
  <c r="L1961" i="19"/>
  <c r="L1119" i="19"/>
  <c r="L673" i="19"/>
  <c r="C461" i="19"/>
  <c r="L1013" i="19"/>
  <c r="L1522" i="19"/>
  <c r="L232" i="19"/>
  <c r="L518" i="19"/>
  <c r="L641" i="19"/>
  <c r="L799" i="19"/>
  <c r="L909" i="19"/>
  <c r="L1868" i="19"/>
  <c r="S1" i="19"/>
  <c r="L299" i="19"/>
  <c r="L470" i="19"/>
  <c r="L500" i="19"/>
  <c r="L600" i="19"/>
  <c r="L878" i="19"/>
  <c r="L1012" i="19"/>
  <c r="L1141" i="19"/>
  <c r="L1358" i="19"/>
  <c r="L1956" i="19"/>
  <c r="L160" i="19"/>
  <c r="L197" i="19"/>
  <c r="C225" i="19"/>
  <c r="L281" i="19"/>
  <c r="C364" i="19"/>
  <c r="C413" i="19"/>
  <c r="L471" i="19"/>
  <c r="C481" i="19"/>
  <c r="L115" i="19"/>
  <c r="C125" i="19"/>
  <c r="L142" i="19"/>
  <c r="L225" i="19"/>
  <c r="C264" i="19"/>
  <c r="L310" i="19"/>
  <c r="L393" i="19"/>
  <c r="C442" i="19"/>
  <c r="L472" i="19"/>
  <c r="C531" i="19"/>
  <c r="C571" i="19"/>
  <c r="C813" i="19"/>
  <c r="C911" i="19"/>
  <c r="C945" i="19"/>
  <c r="L954" i="19"/>
  <c r="L1051" i="19"/>
  <c r="L1061" i="19"/>
  <c r="C1073" i="19"/>
  <c r="L1216" i="19"/>
  <c r="L1243" i="19"/>
  <c r="C1443" i="19"/>
  <c r="C1455" i="19"/>
  <c r="L152" i="19"/>
  <c r="L254" i="19"/>
  <c r="C320" i="19"/>
  <c r="L356" i="19"/>
  <c r="C404" i="19"/>
  <c r="C473" i="19"/>
  <c r="L511" i="19"/>
  <c r="C591" i="19"/>
  <c r="L676" i="19"/>
  <c r="L803" i="19"/>
  <c r="L901" i="19"/>
  <c r="L980" i="19"/>
  <c r="L1062" i="19"/>
  <c r="L1111" i="19"/>
  <c r="L1182" i="19"/>
  <c r="L1268" i="19"/>
  <c r="L1455" i="19"/>
  <c r="C1469" i="19"/>
  <c r="L1740" i="19"/>
  <c r="L1767" i="19"/>
  <c r="L1931" i="19"/>
  <c r="C7" i="19"/>
  <c r="C16" i="19"/>
  <c r="L79" i="19"/>
  <c r="L273" i="19"/>
  <c r="L522" i="19"/>
  <c r="C553" i="19"/>
  <c r="C613" i="19"/>
  <c r="L694" i="19"/>
  <c r="L869" i="19"/>
  <c r="L1052" i="19"/>
  <c r="C1063" i="19"/>
  <c r="C1112" i="19"/>
  <c r="C1122" i="19"/>
  <c r="L1204" i="19"/>
  <c r="C1257" i="19"/>
  <c r="C1269" i="19"/>
  <c r="C1280" i="19"/>
  <c r="C1350" i="19"/>
  <c r="C1361" i="19"/>
  <c r="L1416" i="19"/>
  <c r="L1609" i="19"/>
  <c r="L16" i="19"/>
  <c r="C46" i="19"/>
  <c r="L66" i="19"/>
  <c r="C126" i="19"/>
  <c r="C218" i="19"/>
  <c r="C265" i="19"/>
  <c r="L312" i="19"/>
  <c r="C376" i="19"/>
  <c r="L443" i="19"/>
  <c r="C474" i="19"/>
  <c r="C583" i="19"/>
  <c r="L748" i="19"/>
  <c r="L1041" i="19"/>
  <c r="L1088" i="19"/>
  <c r="C1308" i="19"/>
  <c r="C1323" i="19"/>
  <c r="L1514" i="19"/>
  <c r="C1585" i="19"/>
  <c r="L1597" i="19"/>
  <c r="C1685" i="19"/>
  <c r="L1960" i="19"/>
  <c r="L135" i="19"/>
  <c r="L173" i="19"/>
  <c r="C313" i="19"/>
  <c r="L386" i="19"/>
  <c r="L666" i="19"/>
  <c r="L768" i="19"/>
  <c r="L859" i="19"/>
  <c r="L925" i="19"/>
  <c r="C1029" i="19"/>
  <c r="C92" i="19"/>
  <c r="C154" i="19"/>
  <c r="C174" i="19"/>
  <c r="L331" i="19"/>
  <c r="C341" i="19"/>
  <c r="L368" i="19"/>
  <c r="L405" i="19"/>
  <c r="C464" i="19"/>
  <c r="C486" i="19"/>
  <c r="C554" i="19"/>
  <c r="C564" i="19"/>
  <c r="L636" i="19"/>
  <c r="C657" i="19"/>
  <c r="L707" i="19"/>
  <c r="C805" i="19"/>
  <c r="C885" i="19"/>
  <c r="C937" i="19"/>
  <c r="C984" i="19"/>
  <c r="C22" i="19"/>
  <c r="C41" i="19"/>
  <c r="L50" i="19"/>
  <c r="L82" i="19"/>
  <c r="C127" i="19"/>
  <c r="C230" i="19"/>
  <c r="C266" i="19"/>
  <c r="C294" i="19"/>
  <c r="C305" i="19"/>
  <c r="C369" i="19"/>
  <c r="C377" i="19"/>
  <c r="L406" i="19"/>
  <c r="L417" i="19"/>
  <c r="C426" i="19"/>
  <c r="C455" i="19"/>
  <c r="L464" i="19"/>
  <c r="L495" i="19"/>
  <c r="L505" i="19"/>
  <c r="L515" i="19"/>
  <c r="L524" i="19"/>
  <c r="C576" i="19"/>
  <c r="C584" i="19"/>
  <c r="L594" i="19"/>
  <c r="L647" i="19"/>
  <c r="L657" i="19"/>
  <c r="L718" i="19"/>
  <c r="C740" i="19"/>
  <c r="C751" i="19"/>
  <c r="C761" i="19"/>
  <c r="L805" i="19"/>
  <c r="L839" i="19"/>
  <c r="L849" i="19"/>
  <c r="L873" i="19"/>
  <c r="L885" i="19"/>
  <c r="C895" i="19"/>
  <c r="L927" i="19"/>
  <c r="L984" i="19"/>
  <c r="L995" i="19"/>
  <c r="L1030" i="19"/>
  <c r="L1054" i="19"/>
  <c r="L1147" i="19"/>
  <c r="L1160" i="19"/>
  <c r="L1173" i="19"/>
  <c r="L1184" i="19"/>
  <c r="L1222" i="19"/>
  <c r="C1236" i="19"/>
  <c r="C1248" i="19"/>
  <c r="C1434" i="19"/>
  <c r="L1547" i="19"/>
  <c r="L1672" i="19"/>
  <c r="C1686" i="19"/>
  <c r="C1831" i="19"/>
  <c r="L1908" i="19"/>
  <c r="C1949" i="19"/>
  <c r="C1957" i="19"/>
  <c r="C1941" i="19"/>
  <c r="C1925" i="19"/>
  <c r="C1909" i="19"/>
  <c r="C1893" i="19"/>
  <c r="C1877" i="19"/>
  <c r="C1861" i="19"/>
  <c r="C1845" i="19"/>
  <c r="C1829" i="19"/>
  <c r="C1813" i="19"/>
  <c r="C1797" i="19"/>
  <c r="C1781" i="19"/>
  <c r="C1765" i="19"/>
  <c r="C1749" i="19"/>
  <c r="C1733" i="19"/>
  <c r="C1717" i="19"/>
  <c r="C1701" i="19"/>
  <c r="C1962" i="19"/>
  <c r="C1946" i="19"/>
  <c r="C1930" i="19"/>
  <c r="C1914" i="19"/>
  <c r="C1898" i="19"/>
  <c r="C1882" i="19"/>
  <c r="C1866" i="19"/>
  <c r="C1850" i="19"/>
  <c r="C1834" i="19"/>
  <c r="C1818" i="19"/>
  <c r="C1802" i="19"/>
  <c r="C1786" i="19"/>
  <c r="C1956" i="19"/>
  <c r="C1940" i="19"/>
  <c r="C1924" i="19"/>
  <c r="C1908" i="19"/>
  <c r="C1892" i="19"/>
  <c r="C1876" i="19"/>
  <c r="C1860" i="19"/>
  <c r="C1844" i="19"/>
  <c r="C1828" i="19"/>
  <c r="C1812" i="19"/>
  <c r="C1796" i="19"/>
  <c r="C1780" i="19"/>
  <c r="C1764" i="19"/>
  <c r="C1748" i="19"/>
  <c r="C1732" i="19"/>
  <c r="C1716" i="19"/>
  <c r="C1700" i="19"/>
  <c r="C1684" i="19"/>
  <c r="C1668" i="19"/>
  <c r="C1652" i="19"/>
  <c r="C1636" i="19"/>
  <c r="C1620" i="19"/>
  <c r="C1604" i="19"/>
  <c r="C1588" i="19"/>
  <c r="C1572" i="19"/>
  <c r="C1556" i="19"/>
  <c r="C1540" i="19"/>
  <c r="C1524" i="19"/>
  <c r="C1508" i="19"/>
  <c r="C1492" i="19"/>
  <c r="C1476" i="19"/>
  <c r="C1460" i="19"/>
  <c r="C1444" i="19"/>
  <c r="C1428" i="19"/>
  <c r="C1412" i="19"/>
  <c r="C1396" i="19"/>
  <c r="C1380" i="19"/>
  <c r="C1364" i="19"/>
  <c r="C1348" i="19"/>
  <c r="C1332" i="19"/>
  <c r="C1316" i="19"/>
  <c r="C1300" i="19"/>
  <c r="C1961" i="19"/>
  <c r="C1945" i="19"/>
  <c r="C1929" i="19"/>
  <c r="C1913" i="19"/>
  <c r="C1897" i="19"/>
  <c r="C1881" i="19"/>
  <c r="C1865" i="19"/>
  <c r="C1849" i="19"/>
  <c r="C1833" i="19"/>
  <c r="C1817" i="19"/>
  <c r="C1801" i="19"/>
  <c r="C1785" i="19"/>
  <c r="C1735" i="19"/>
  <c r="C1729" i="19"/>
  <c r="C1723" i="19"/>
  <c r="C1677" i="19"/>
  <c r="C1666" i="19"/>
  <c r="C1655" i="19"/>
  <c r="C1627" i="19"/>
  <c r="C1616" i="19"/>
  <c r="C1605" i="19"/>
  <c r="C1577" i="19"/>
  <c r="C1549" i="19"/>
  <c r="C1538" i="19"/>
  <c r="C1527" i="19"/>
  <c r="C1499" i="19"/>
  <c r="C1488" i="19"/>
  <c r="C1477" i="19"/>
  <c r="C1449" i="19"/>
  <c r="C1421" i="19"/>
  <c r="C1410" i="19"/>
  <c r="C1399" i="19"/>
  <c r="C1371" i="19"/>
  <c r="C1360" i="19"/>
  <c r="C1349" i="19"/>
  <c r="C1321" i="19"/>
  <c r="C1293" i="19"/>
  <c r="C1277" i="19"/>
  <c r="C1261" i="19"/>
  <c r="C1245" i="19"/>
  <c r="C1229" i="19"/>
  <c r="C1213" i="19"/>
  <c r="C1197" i="19"/>
  <c r="C1181" i="19"/>
  <c r="C1165" i="19"/>
  <c r="C1149" i="19"/>
  <c r="C1133" i="19"/>
  <c r="C1967" i="19"/>
  <c r="C1954" i="19"/>
  <c r="C1948" i="19"/>
  <c r="C1942" i="19"/>
  <c r="C1935" i="19"/>
  <c r="C1922" i="19"/>
  <c r="C1916" i="19"/>
  <c r="C1910" i="19"/>
  <c r="C1903" i="19"/>
  <c r="C1890" i="19"/>
  <c r="C1884" i="19"/>
  <c r="C1878" i="19"/>
  <c r="C1871" i="19"/>
  <c r="C1858" i="19"/>
  <c r="C1852" i="19"/>
  <c r="C1846" i="19"/>
  <c r="C1839" i="19"/>
  <c r="C1826" i="19"/>
  <c r="C1820" i="19"/>
  <c r="C1814" i="19"/>
  <c r="C1807" i="19"/>
  <c r="C1794" i="19"/>
  <c r="C1788" i="19"/>
  <c r="C1782" i="19"/>
  <c r="C1775" i="19"/>
  <c r="C1966" i="19"/>
  <c r="C1960" i="19"/>
  <c r="C1934" i="19"/>
  <c r="C1928" i="19"/>
  <c r="C1902" i="19"/>
  <c r="C1896" i="19"/>
  <c r="C1870" i="19"/>
  <c r="C1864" i="19"/>
  <c r="C1838" i="19"/>
  <c r="C1832" i="19"/>
  <c r="C1806" i="19"/>
  <c r="C1800" i="19"/>
  <c r="C1774" i="19"/>
  <c r="C1734" i="19"/>
  <c r="C1728" i="19"/>
  <c r="C1722" i="19"/>
  <c r="C1710" i="19"/>
  <c r="C1676" i="19"/>
  <c r="C1665" i="19"/>
  <c r="C1654" i="19"/>
  <c r="C1626" i="19"/>
  <c r="C1615" i="19"/>
  <c r="C1598" i="19"/>
  <c r="C1587" i="19"/>
  <c r="C1576" i="19"/>
  <c r="C1548" i="19"/>
  <c r="C1537" i="19"/>
  <c r="C1526" i="19"/>
  <c r="C1498" i="19"/>
  <c r="C1487" i="19"/>
  <c r="C1470" i="19"/>
  <c r="C1459" i="19"/>
  <c r="C1448" i="19"/>
  <c r="C1420" i="19"/>
  <c r="C1409" i="19"/>
  <c r="C1398" i="19"/>
  <c r="C1370" i="19"/>
  <c r="C1359" i="19"/>
  <c r="C1342" i="19"/>
  <c r="C1331" i="19"/>
  <c r="C1320" i="19"/>
  <c r="C1292" i="19"/>
  <c r="C1276" i="19"/>
  <c r="C1260" i="19"/>
  <c r="C1244" i="19"/>
  <c r="C1228" i="19"/>
  <c r="C1212" i="19"/>
  <c r="C1196" i="19"/>
  <c r="C1180" i="19"/>
  <c r="C1164" i="19"/>
  <c r="C1148" i="19"/>
  <c r="C1132" i="19"/>
  <c r="C1116" i="19"/>
  <c r="C1100" i="19"/>
  <c r="C1084" i="19"/>
  <c r="C1068" i="19"/>
  <c r="C1057" i="19"/>
  <c r="C1051" i="19"/>
  <c r="C1035" i="19"/>
  <c r="C1019" i="19"/>
  <c r="C1003" i="19"/>
  <c r="C987" i="19"/>
  <c r="C971" i="19"/>
  <c r="C955" i="19"/>
  <c r="C939" i="19"/>
  <c r="C923" i="19"/>
  <c r="C907" i="19"/>
  <c r="C891" i="19"/>
  <c r="C875" i="19"/>
  <c r="C859" i="19"/>
  <c r="C843" i="19"/>
  <c r="C827" i="19"/>
  <c r="C811" i="19"/>
  <c r="C795" i="19"/>
  <c r="C779" i="19"/>
  <c r="C1953" i="19"/>
  <c r="C1947" i="19"/>
  <c r="C1965" i="19"/>
  <c r="C1959" i="19"/>
  <c r="C1939" i="19"/>
  <c r="C1933" i="19"/>
  <c r="C1927" i="19"/>
  <c r="C1900" i="19"/>
  <c r="C1851" i="19"/>
  <c r="C1830" i="19"/>
  <c r="C1816" i="19"/>
  <c r="C1809" i="19"/>
  <c r="C1754" i="19"/>
  <c r="C1742" i="19"/>
  <c r="C1730" i="19"/>
  <c r="C1704" i="19"/>
  <c r="C1679" i="19"/>
  <c r="C1660" i="19"/>
  <c r="C1642" i="19"/>
  <c r="C1630" i="19"/>
  <c r="C1624" i="19"/>
  <c r="C1606" i="19"/>
  <c r="C1558" i="19"/>
  <c r="C1539" i="19"/>
  <c r="C1521" i="19"/>
  <c r="C1515" i="19"/>
  <c r="C1503" i="19"/>
  <c r="C1484" i="19"/>
  <c r="C1454" i="19"/>
  <c r="C1436" i="19"/>
  <c r="C1418" i="19"/>
  <c r="C1400" i="19"/>
  <c r="C1388" i="19"/>
  <c r="C1382" i="19"/>
  <c r="C1376" i="19"/>
  <c r="C1363" i="19"/>
  <c r="C1345" i="19"/>
  <c r="C1339" i="19"/>
  <c r="C1333" i="19"/>
  <c r="C1327" i="19"/>
  <c r="C1315" i="19"/>
  <c r="C1309" i="19"/>
  <c r="C1297" i="19"/>
  <c r="C1262" i="19"/>
  <c r="C1256" i="19"/>
  <c r="C1250" i="19"/>
  <c r="C1238" i="19"/>
  <c r="C1198" i="19"/>
  <c r="C1192" i="19"/>
  <c r="C1186" i="19"/>
  <c r="C1174" i="19"/>
  <c r="C1134" i="19"/>
  <c r="C1128" i="19"/>
  <c r="C1117" i="19"/>
  <c r="C1089" i="19"/>
  <c r="C1055" i="19"/>
  <c r="C1043" i="19"/>
  <c r="C1032" i="19"/>
  <c r="C1021" i="19"/>
  <c r="C993" i="19"/>
  <c r="C982" i="19"/>
  <c r="C965" i="19"/>
  <c r="C954" i="19"/>
  <c r="C943" i="19"/>
  <c r="C915" i="19"/>
  <c r="C904" i="19"/>
  <c r="C893" i="19"/>
  <c r="C865" i="19"/>
  <c r="C854" i="19"/>
  <c r="C837" i="19"/>
  <c r="C826" i="19"/>
  <c r="C815" i="19"/>
  <c r="C787" i="19"/>
  <c r="C776" i="19"/>
  <c r="C765" i="19"/>
  <c r="C749" i="19"/>
  <c r="C733" i="19"/>
  <c r="C717" i="19"/>
  <c r="C701" i="19"/>
  <c r="C685" i="19"/>
  <c r="C670" i="19"/>
  <c r="C654" i="19"/>
  <c r="C638" i="19"/>
  <c r="C622" i="19"/>
  <c r="C606" i="19"/>
  <c r="C590" i="19"/>
  <c r="C574" i="19"/>
  <c r="C558" i="19"/>
  <c r="C542" i="19"/>
  <c r="C526" i="19"/>
  <c r="C510" i="19"/>
  <c r="C494" i="19"/>
  <c r="C478" i="19"/>
  <c r="C462" i="19"/>
  <c r="C446" i="19"/>
  <c r="C430" i="19"/>
  <c r="C1958" i="19"/>
  <c r="C1950" i="19"/>
  <c r="C1936" i="19"/>
  <c r="C1943" i="19"/>
  <c r="C1899" i="19"/>
  <c r="C1891" i="19"/>
  <c r="C1815" i="19"/>
  <c r="C1808" i="19"/>
  <c r="C1793" i="19"/>
  <c r="C1779" i="19"/>
  <c r="C1753" i="19"/>
  <c r="C1747" i="19"/>
  <c r="C1741" i="19"/>
  <c r="C1709" i="19"/>
  <c r="C1703" i="19"/>
  <c r="C1659" i="19"/>
  <c r="C1653" i="19"/>
  <c r="C1641" i="19"/>
  <c r="C1629" i="19"/>
  <c r="C1623" i="19"/>
  <c r="C1592" i="19"/>
  <c r="C1586" i="19"/>
  <c r="C1557" i="19"/>
  <c r="C1520" i="19"/>
  <c r="C1483" i="19"/>
  <c r="C1465" i="19"/>
  <c r="C1453" i="19"/>
  <c r="C1447" i="19"/>
  <c r="C1435" i="19"/>
  <c r="C1417" i="19"/>
  <c r="C1381" i="19"/>
  <c r="C1362" i="19"/>
  <c r="C1344" i="19"/>
  <c r="C1338" i="19"/>
  <c r="C1314" i="19"/>
  <c r="C1296" i="19"/>
  <c r="C1249" i="19"/>
  <c r="C1243" i="19"/>
  <c r="C1237" i="19"/>
  <c r="C1964" i="19"/>
  <c r="C1955" i="19"/>
  <c r="C1918" i="19"/>
  <c r="C1869" i="19"/>
  <c r="C1855" i="19"/>
  <c r="C1799" i="19"/>
  <c r="C1792" i="19"/>
  <c r="C1778" i="19"/>
  <c r="C1938" i="19"/>
  <c r="C1904" i="19"/>
  <c r="C1857" i="19"/>
  <c r="C1842" i="19"/>
  <c r="C1819" i="19"/>
  <c r="C1751" i="19"/>
  <c r="C1738" i="19"/>
  <c r="C1675" i="19"/>
  <c r="C1649" i="19"/>
  <c r="C1643" i="19"/>
  <c r="C1609" i="19"/>
  <c r="C1602" i="19"/>
  <c r="C1583" i="19"/>
  <c r="C1571" i="19"/>
  <c r="C1564" i="19"/>
  <c r="C1545" i="19"/>
  <c r="C1531" i="19"/>
  <c r="C1518" i="19"/>
  <c r="C1491" i="19"/>
  <c r="C1452" i="19"/>
  <c r="C1440" i="19"/>
  <c r="C1433" i="19"/>
  <c r="C1413" i="19"/>
  <c r="C1393" i="19"/>
  <c r="C1386" i="19"/>
  <c r="C1373" i="19"/>
  <c r="C1367" i="19"/>
  <c r="C1353" i="19"/>
  <c r="C1340" i="19"/>
  <c r="C1326" i="19"/>
  <c r="C1920" i="19"/>
  <c r="C1912" i="19"/>
  <c r="C1886" i="19"/>
  <c r="C1879" i="19"/>
  <c r="C1872" i="19"/>
  <c r="C1825" i="19"/>
  <c r="C1810" i="19"/>
  <c r="C1771" i="19"/>
  <c r="C1757" i="19"/>
  <c r="C1702" i="19"/>
  <c r="C1695" i="19"/>
  <c r="C1688" i="19"/>
  <c r="C1682" i="19"/>
  <c r="C1622" i="19"/>
  <c r="C1614" i="19"/>
  <c r="C1589" i="19"/>
  <c r="C1551" i="19"/>
  <c r="C1511" i="19"/>
  <c r="C1478" i="19"/>
  <c r="C1458" i="19"/>
  <c r="C1894" i="19"/>
  <c r="C1937" i="19"/>
  <c r="C1919" i="19"/>
  <c r="C1911" i="19"/>
  <c r="C1885" i="19"/>
  <c r="C1863" i="19"/>
  <c r="C1856" i="19"/>
  <c r="C1848" i="19"/>
  <c r="C1841" i="19"/>
  <c r="C1777" i="19"/>
  <c r="C1756" i="19"/>
  <c r="C1750" i="19"/>
  <c r="C1737" i="19"/>
  <c r="C1708" i="19"/>
  <c r="C1694" i="19"/>
  <c r="C1681" i="19"/>
  <c r="C1674" i="19"/>
  <c r="C1648" i="19"/>
  <c r="C1635" i="19"/>
  <c r="C1628" i="19"/>
  <c r="C1621" i="19"/>
  <c r="C1608" i="19"/>
  <c r="C1601" i="19"/>
  <c r="C1570" i="19"/>
  <c r="C1563" i="19"/>
  <c r="C1550" i="19"/>
  <c r="C1544" i="19"/>
  <c r="C1530" i="19"/>
  <c r="C1517" i="19"/>
  <c r="C1824" i="19"/>
  <c r="C1770" i="19"/>
  <c r="C1763" i="19"/>
  <c r="C1743" i="19"/>
  <c r="C1721" i="19"/>
  <c r="C1687" i="19"/>
  <c r="C1667" i="19"/>
  <c r="C1613" i="19"/>
  <c r="C1536" i="19"/>
  <c r="C1523" i="19"/>
  <c r="C1510" i="19"/>
  <c r="C1504" i="19"/>
  <c r="C1457" i="19"/>
  <c r="C1411" i="19"/>
  <c r="C1318" i="19"/>
  <c r="C1299" i="19"/>
  <c r="C1154" i="19"/>
  <c r="C1952" i="19"/>
  <c r="C1944" i="19"/>
  <c r="C1883" i="19"/>
  <c r="C1790" i="19"/>
  <c r="C1740" i="19"/>
  <c r="C1724" i="19"/>
  <c r="C1699" i="19"/>
  <c r="C1574" i="19"/>
  <c r="C1559" i="19"/>
  <c r="C1542" i="19"/>
  <c r="C1519" i="19"/>
  <c r="C1495" i="19"/>
  <c r="C1480" i="19"/>
  <c r="C1466" i="19"/>
  <c r="C1451" i="19"/>
  <c r="C1437" i="19"/>
  <c r="C1429" i="19"/>
  <c r="C1422" i="19"/>
  <c r="C1313" i="19"/>
  <c r="C1285" i="19"/>
  <c r="C1279" i="19"/>
  <c r="C1266" i="19"/>
  <c r="C1240" i="19"/>
  <c r="C1233" i="19"/>
  <c r="C1226" i="19"/>
  <c r="C1219" i="19"/>
  <c r="C1176" i="19"/>
  <c r="C1163" i="19"/>
  <c r="C1121" i="19"/>
  <c r="C1115" i="19"/>
  <c r="C1098" i="19"/>
  <c r="C1081" i="19"/>
  <c r="C1075" i="19"/>
  <c r="C1004" i="19"/>
  <c r="C998" i="19"/>
  <c r="C992" i="19"/>
  <c r="C986" i="19"/>
  <c r="C980" i="19"/>
  <c r="C957" i="19"/>
  <c r="C951" i="19"/>
  <c r="C934" i="19"/>
  <c r="C928" i="19"/>
  <c r="C876" i="19"/>
  <c r="C870" i="19"/>
  <c r="C864" i="19"/>
  <c r="C858" i="19"/>
  <c r="C852" i="19"/>
  <c r="C829" i="19"/>
  <c r="C823" i="19"/>
  <c r="C806" i="19"/>
  <c r="C800" i="19"/>
  <c r="C754" i="19"/>
  <c r="C1932" i="19"/>
  <c r="C1874" i="19"/>
  <c r="C1847" i="19"/>
  <c r="C1772" i="19"/>
  <c r="C1715" i="19"/>
  <c r="C1707" i="19"/>
  <c r="C1691" i="19"/>
  <c r="C1637" i="19"/>
  <c r="C1619" i="19"/>
  <c r="C1603" i="19"/>
  <c r="C1595" i="19"/>
  <c r="C1566" i="19"/>
  <c r="C1534" i="19"/>
  <c r="C1502" i="19"/>
  <c r="C1414" i="19"/>
  <c r="C1406" i="19"/>
  <c r="C1392" i="19"/>
  <c r="C1385" i="19"/>
  <c r="C1378" i="19"/>
  <c r="C1355" i="19"/>
  <c r="C1341" i="19"/>
  <c r="C1334" i="19"/>
  <c r="C1272" i="19"/>
  <c r="C1259" i="19"/>
  <c r="C1246" i="19"/>
  <c r="C1207" i="19"/>
  <c r="C1188" i="19"/>
  <c r="C1182" i="19"/>
  <c r="C1156" i="19"/>
  <c r="C1126" i="19"/>
  <c r="C1109" i="19"/>
  <c r="C1092" i="19"/>
  <c r="C1050" i="19"/>
  <c r="C1044" i="19"/>
  <c r="C1015" i="19"/>
  <c r="C1009" i="19"/>
  <c r="C1837" i="19"/>
  <c r="C1827" i="19"/>
  <c r="C1755" i="19"/>
  <c r="C1731" i="19"/>
  <c r="C1698" i="19"/>
  <c r="C1901" i="19"/>
  <c r="C1798" i="19"/>
  <c r="C1789" i="19"/>
  <c r="C1739" i="19"/>
  <c r="C1714" i="19"/>
  <c r="C1690" i="19"/>
  <c r="C1658" i="19"/>
  <c r="C1594" i="19"/>
  <c r="C1573" i="19"/>
  <c r="C1565" i="19"/>
  <c r="C1541" i="19"/>
  <c r="C1525" i="19"/>
  <c r="C1509" i="19"/>
  <c r="C1501" i="19"/>
  <c r="C1494" i="19"/>
  <c r="C1479" i="19"/>
  <c r="C1464" i="19"/>
  <c r="C1405" i="19"/>
  <c r="C1384" i="19"/>
  <c r="C1325" i="19"/>
  <c r="C1312" i="19"/>
  <c r="C1298" i="19"/>
  <c r="C1271" i="19"/>
  <c r="C1265" i="19"/>
  <c r="C1931" i="19"/>
  <c r="C1921" i="19"/>
  <c r="C1873" i="19"/>
  <c r="C1854" i="19"/>
  <c r="C1836" i="19"/>
  <c r="C1746" i="19"/>
  <c r="C1706" i="19"/>
  <c r="C1683" i="19"/>
  <c r="C1673" i="19"/>
  <c r="C1618" i="19"/>
  <c r="C1533" i="19"/>
  <c r="C1516" i="19"/>
  <c r="C1471" i="19"/>
  <c r="C1391" i="19"/>
  <c r="C1377" i="19"/>
  <c r="C1369" i="19"/>
  <c r="C1354" i="19"/>
  <c r="C1347" i="19"/>
  <c r="C1304" i="19"/>
  <c r="C1290" i="19"/>
  <c r="C1283" i="19"/>
  <c r="C1258" i="19"/>
  <c r="C1231" i="19"/>
  <c r="C1187" i="19"/>
  <c r="C1168" i="19"/>
  <c r="C1155" i="19"/>
  <c r="C1143" i="19"/>
  <c r="C1131" i="19"/>
  <c r="C1125" i="19"/>
  <c r="C1108" i="19"/>
  <c r="C1091" i="19"/>
  <c r="C1062" i="19"/>
  <c r="C1049" i="19"/>
  <c r="C1037" i="19"/>
  <c r="C1031" i="19"/>
  <c r="C1014" i="19"/>
  <c r="C1008" i="19"/>
  <c r="C944" i="19"/>
  <c r="C938" i="19"/>
  <c r="C921" i="19"/>
  <c r="C909" i="19"/>
  <c r="C903" i="19"/>
  <c r="C886" i="19"/>
  <c r="C880" i="19"/>
  <c r="C816" i="19"/>
  <c r="C810" i="19"/>
  <c r="C793" i="19"/>
  <c r="C781" i="19"/>
  <c r="C775" i="19"/>
  <c r="C758" i="19"/>
  <c r="C747" i="19"/>
  <c r="C736" i="19"/>
  <c r="C708" i="19"/>
  <c r="C697" i="19"/>
  <c r="C686" i="19"/>
  <c r="C659" i="19"/>
  <c r="C631" i="19"/>
  <c r="C620" i="19"/>
  <c r="C609" i="19"/>
  <c r="C581" i="19"/>
  <c r="C570" i="19"/>
  <c r="C1907" i="19"/>
  <c r="C1787" i="19"/>
  <c r="C1759" i="19"/>
  <c r="C1727" i="19"/>
  <c r="C1719" i="19"/>
  <c r="C1689" i="19"/>
  <c r="C1680" i="19"/>
  <c r="C1670" i="19"/>
  <c r="C1644" i="19"/>
  <c r="C1617" i="19"/>
  <c r="C1547" i="19"/>
  <c r="C1500" i="19"/>
  <c r="C1482" i="19"/>
  <c r="C1415" i="19"/>
  <c r="C1365" i="19"/>
  <c r="C1330" i="19"/>
  <c r="C1222" i="19"/>
  <c r="C1215" i="19"/>
  <c r="C1194" i="19"/>
  <c r="C1030" i="19"/>
  <c r="C1024" i="19"/>
  <c r="C1011" i="19"/>
  <c r="C991" i="19"/>
  <c r="C964" i="19"/>
  <c r="C1917" i="19"/>
  <c r="C1895" i="19"/>
  <c r="C1853" i="19"/>
  <c r="C1776" i="19"/>
  <c r="C1767" i="19"/>
  <c r="C1661" i="19"/>
  <c r="C1590" i="19"/>
  <c r="C1582" i="19"/>
  <c r="C1528" i="19"/>
  <c r="C1490" i="19"/>
  <c r="C1441" i="19"/>
  <c r="C1432" i="19"/>
  <c r="C1397" i="19"/>
  <c r="C1306" i="19"/>
  <c r="C1282" i="19"/>
  <c r="C1275" i="19"/>
  <c r="C1268" i="19"/>
  <c r="C1252" i="19"/>
  <c r="C1208" i="19"/>
  <c r="C1201" i="19"/>
  <c r="C1172" i="19"/>
  <c r="C1158" i="19"/>
  <c r="C1145" i="19"/>
  <c r="C1138" i="19"/>
  <c r="C1118" i="19"/>
  <c r="C1111" i="19"/>
  <c r="C1085" i="19"/>
  <c r="C1078" i="19"/>
  <c r="C1065" i="19"/>
  <c r="C1058" i="19"/>
  <c r="C1017" i="19"/>
  <c r="C997" i="19"/>
  <c r="C970" i="19"/>
  <c r="C919" i="19"/>
  <c r="C906" i="19"/>
  <c r="C881" i="19"/>
  <c r="C862" i="19"/>
  <c r="C836" i="19"/>
  <c r="C830" i="19"/>
  <c r="C798" i="19"/>
  <c r="C772" i="19"/>
  <c r="C748" i="19"/>
  <c r="C742" i="19"/>
  <c r="C725" i="19"/>
  <c r="C690" i="19"/>
  <c r="C684" i="19"/>
  <c r="C668" i="19"/>
  <c r="C651" i="19"/>
  <c r="C645" i="19"/>
  <c r="C593" i="19"/>
  <c r="C547" i="19"/>
  <c r="C519" i="19"/>
  <c r="C508" i="19"/>
  <c r="C497" i="19"/>
  <c r="C469" i="19"/>
  <c r="C458" i="19"/>
  <c r="C447" i="19"/>
  <c r="C1906" i="19"/>
  <c r="C1862" i="19"/>
  <c r="C1758" i="19"/>
  <c r="C1726" i="19"/>
  <c r="C1697" i="19"/>
  <c r="C1736" i="19"/>
  <c r="C1718" i="19"/>
  <c r="C1669" i="19"/>
  <c r="C1597" i="19"/>
  <c r="C1581" i="19"/>
  <c r="C1562" i="19"/>
  <c r="C1546" i="19"/>
  <c r="C1489" i="19"/>
  <c r="C1481" i="19"/>
  <c r="C1456" i="19"/>
  <c r="C1431" i="19"/>
  <c r="C1337" i="19"/>
  <c r="C1329" i="19"/>
  <c r="C1305" i="19"/>
  <c r="C1251" i="19"/>
  <c r="C1221" i="19"/>
  <c r="C1214" i="19"/>
  <c r="C1905" i="19"/>
  <c r="C1840" i="19"/>
  <c r="C1784" i="19"/>
  <c r="C1766" i="19"/>
  <c r="C1678" i="19"/>
  <c r="C1650" i="19"/>
  <c r="C1554" i="19"/>
  <c r="C1472" i="19"/>
  <c r="C1463" i="19"/>
  <c r="C1379" i="19"/>
  <c r="C1281" i="19"/>
  <c r="C1274" i="19"/>
  <c r="C1267" i="19"/>
  <c r="C1206" i="19"/>
  <c r="C1200" i="19"/>
  <c r="C1178" i="19"/>
  <c r="C1171" i="19"/>
  <c r="C1157" i="19"/>
  <c r="C1150" i="19"/>
  <c r="C1137" i="19"/>
  <c r="C1130" i="19"/>
  <c r="C1103" i="19"/>
  <c r="C1090" i="19"/>
  <c r="C1064" i="19"/>
  <c r="C1016" i="19"/>
  <c r="C996" i="19"/>
  <c r="C969" i="19"/>
  <c r="C956" i="19"/>
  <c r="C949" i="19"/>
  <c r="C918" i="19"/>
  <c r="C905" i="19"/>
  <c r="C898" i="19"/>
  <c r="C861" i="19"/>
  <c r="C835" i="19"/>
  <c r="C822" i="19"/>
  <c r="C803" i="19"/>
  <c r="C797" i="19"/>
  <c r="C771" i="19"/>
  <c r="C759" i="19"/>
  <c r="C753" i="19"/>
  <c r="C741" i="19"/>
  <c r="C689" i="19"/>
  <c r="C683" i="19"/>
  <c r="C667" i="19"/>
  <c r="C650" i="19"/>
  <c r="C644" i="19"/>
  <c r="C592" i="19"/>
  <c r="C586" i="19"/>
  <c r="C580" i="19"/>
  <c r="C568" i="19"/>
  <c r="C557" i="19"/>
  <c r="C546" i="19"/>
  <c r="C518" i="19"/>
  <c r="C507" i="19"/>
  <c r="C496" i="19"/>
  <c r="C468" i="19"/>
  <c r="C457" i="19"/>
  <c r="C440" i="19"/>
  <c r="C429" i="19"/>
  <c r="C418" i="19"/>
  <c r="C402" i="19"/>
  <c r="C386" i="19"/>
  <c r="C370" i="19"/>
  <c r="C354" i="19"/>
  <c r="C338" i="19"/>
  <c r="C322" i="19"/>
  <c r="C306" i="19"/>
  <c r="C290" i="19"/>
  <c r="C274" i="19"/>
  <c r="C258" i="19"/>
  <c r="C242" i="19"/>
  <c r="C226" i="19"/>
  <c r="C210" i="19"/>
  <c r="C194" i="19"/>
  <c r="C178" i="19"/>
  <c r="C162" i="19"/>
  <c r="C146" i="19"/>
  <c r="C1868" i="19"/>
  <c r="C1705" i="19"/>
  <c r="C1671" i="19"/>
  <c r="C1640" i="19"/>
  <c r="C1632" i="19"/>
  <c r="C1612" i="19"/>
  <c r="C1430" i="19"/>
  <c r="C1402" i="19"/>
  <c r="C1383" i="19"/>
  <c r="C1317" i="19"/>
  <c r="C1307" i="19"/>
  <c r="C1264" i="19"/>
  <c r="C1220" i="19"/>
  <c r="C1211" i="19"/>
  <c r="C1110" i="19"/>
  <c r="C1088" i="19"/>
  <c r="C1066" i="19"/>
  <c r="C1042" i="19"/>
  <c r="C999" i="19"/>
  <c r="C983" i="19"/>
  <c r="C1889" i="19"/>
  <c r="C1843" i="19"/>
  <c r="C1693" i="19"/>
  <c r="C1591" i="19"/>
  <c r="C1561" i="19"/>
  <c r="C1529" i="19"/>
  <c r="C1419" i="19"/>
  <c r="C1289" i="19"/>
  <c r="C1273" i="19"/>
  <c r="C1255" i="19"/>
  <c r="C1179" i="19"/>
  <c r="C1162" i="19"/>
  <c r="C1805" i="19"/>
  <c r="C1795" i="19"/>
  <c r="C1783" i="19"/>
  <c r="C1761" i="19"/>
  <c r="C1631" i="19"/>
  <c r="C1611" i="19"/>
  <c r="C1552" i="19"/>
  <c r="C1475" i="19"/>
  <c r="C1467" i="19"/>
  <c r="C1439" i="19"/>
  <c r="C1335" i="19"/>
  <c r="C1324" i="19"/>
  <c r="C1203" i="19"/>
  <c r="C1195" i="19"/>
  <c r="C1124" i="19"/>
  <c r="C1080" i="19"/>
  <c r="C1072" i="19"/>
  <c r="C1041" i="19"/>
  <c r="C1034" i="19"/>
  <c r="C1027" i="19"/>
  <c r="C1012" i="19"/>
  <c r="C1005" i="19"/>
  <c r="C975" i="19"/>
  <c r="C940" i="19"/>
  <c r="C926" i="19"/>
  <c r="C878" i="19"/>
  <c r="C857" i="19"/>
  <c r="C850" i="19"/>
  <c r="C809" i="19"/>
  <c r="C782" i="19"/>
  <c r="C774" i="19"/>
  <c r="C755" i="19"/>
  <c r="C735" i="19"/>
  <c r="C722" i="19"/>
  <c r="C662" i="19"/>
  <c r="C656" i="19"/>
  <c r="C636" i="19"/>
  <c r="C1915" i="19"/>
  <c r="C1867" i="19"/>
  <c r="C1725" i="19"/>
  <c r="C1692" i="19"/>
  <c r="C1639" i="19"/>
  <c r="C1600" i="19"/>
  <c r="C1497" i="19"/>
  <c r="C1486" i="19"/>
  <c r="C1401" i="19"/>
  <c r="C1372" i="19"/>
  <c r="C1888" i="19"/>
  <c r="C1760" i="19"/>
  <c r="C1713" i="19"/>
  <c r="C1657" i="19"/>
  <c r="C1610" i="19"/>
  <c r="C1580" i="19"/>
  <c r="C1560" i="19"/>
  <c r="C1446" i="19"/>
  <c r="C1438" i="19"/>
  <c r="C1427" i="19"/>
  <c r="C1408" i="19"/>
  <c r="C1352" i="19"/>
  <c r="C1227" i="19"/>
  <c r="C1161" i="19"/>
  <c r="C1153" i="19"/>
  <c r="C1146" i="19"/>
  <c r="C1139" i="19"/>
  <c r="C1101" i="19"/>
  <c r="C1079" i="19"/>
  <c r="C1071" i="19"/>
  <c r="C1056" i="19"/>
  <c r="C1026" i="19"/>
  <c r="C989" i="19"/>
  <c r="C981" i="19"/>
  <c r="C974" i="19"/>
  <c r="C967" i="19"/>
  <c r="C960" i="19"/>
  <c r="C952" i="19"/>
  <c r="C890" i="19"/>
  <c r="C884" i="19"/>
  <c r="C856" i="19"/>
  <c r="C821" i="19"/>
  <c r="C773" i="19"/>
  <c r="C728" i="19"/>
  <c r="C704" i="19"/>
  <c r="C674" i="19"/>
  <c r="C1835" i="19"/>
  <c r="C1822" i="19"/>
  <c r="C1696" i="19"/>
  <c r="C1625" i="19"/>
  <c r="C1474" i="19"/>
  <c r="C1356" i="19"/>
  <c r="C1322" i="19"/>
  <c r="C1311" i="19"/>
  <c r="C1205" i="19"/>
  <c r="C1170" i="19"/>
  <c r="C1151" i="19"/>
  <c r="C1142" i="19"/>
  <c r="C1135" i="19"/>
  <c r="C1059" i="19"/>
  <c r="C1033" i="19"/>
  <c r="C869" i="19"/>
  <c r="C846" i="19"/>
  <c r="C817" i="19"/>
  <c r="C744" i="19"/>
  <c r="C731" i="19"/>
  <c r="C723" i="19"/>
  <c r="C691" i="19"/>
  <c r="C639" i="19"/>
  <c r="C618" i="19"/>
  <c r="C600" i="19"/>
  <c r="C594" i="19"/>
  <c r="C575" i="19"/>
  <c r="C569" i="19"/>
  <c r="C539" i="19"/>
  <c r="C521" i="19"/>
  <c r="C502" i="19"/>
  <c r="C484" i="19"/>
  <c r="C472" i="19"/>
  <c r="C466" i="19"/>
  <c r="C448" i="19"/>
  <c r="C407" i="19"/>
  <c r="C379" i="19"/>
  <c r="C368" i="19"/>
  <c r="C357" i="19"/>
  <c r="C329" i="19"/>
  <c r="C318" i="19"/>
  <c r="C307" i="19"/>
  <c r="C279" i="19"/>
  <c r="C251" i="19"/>
  <c r="C240" i="19"/>
  <c r="C229" i="19"/>
  <c r="C201" i="19"/>
  <c r="C190" i="19"/>
  <c r="C179" i="19"/>
  <c r="C151" i="19"/>
  <c r="C129" i="19"/>
  <c r="C113" i="19"/>
  <c r="C97" i="19"/>
  <c r="C81" i="19"/>
  <c r="C1875" i="19"/>
  <c r="C1745" i="19"/>
  <c r="C1647" i="19"/>
  <c r="C1569" i="19"/>
  <c r="C1442" i="19"/>
  <c r="C1387" i="19"/>
  <c r="C1375" i="19"/>
  <c r="C1366" i="19"/>
  <c r="C1263" i="19"/>
  <c r="C1253" i="19"/>
  <c r="C1234" i="19"/>
  <c r="C1160" i="19"/>
  <c r="C1067" i="19"/>
  <c r="C1000" i="19"/>
  <c r="C966" i="19"/>
  <c r="C958" i="19"/>
  <c r="C942" i="19"/>
  <c r="C913" i="19"/>
  <c r="C853" i="19"/>
  <c r="C839" i="19"/>
  <c r="C831" i="19"/>
  <c r="C770" i="19"/>
  <c r="C764" i="19"/>
  <c r="C757" i="19"/>
  <c r="C665" i="19"/>
  <c r="C652" i="19"/>
  <c r="C562" i="19"/>
  <c r="C556" i="19"/>
  <c r="C527" i="19"/>
  <c r="C490" i="19"/>
  <c r="C453" i="19"/>
  <c r="C412" i="19"/>
  <c r="C401" i="19"/>
  <c r="C390" i="19"/>
  <c r="C362" i="19"/>
  <c r="C351" i="19"/>
  <c r="C340" i="19"/>
  <c r="C312" i="19"/>
  <c r="C301" i="19"/>
  <c r="C284" i="19"/>
  <c r="C273" i="19"/>
  <c r="C262" i="19"/>
  <c r="C234" i="19"/>
  <c r="C223" i="19"/>
  <c r="C212" i="19"/>
  <c r="C184" i="19"/>
  <c r="C173" i="19"/>
  <c r="C156" i="19"/>
  <c r="C145" i="19"/>
  <c r="C134" i="19"/>
  <c r="C118" i="19"/>
  <c r="C102" i="19"/>
  <c r="C86" i="19"/>
  <c r="C70" i="19"/>
  <c r="C66" i="19"/>
  <c r="C62" i="19"/>
  <c r="C58" i="19"/>
  <c r="C54" i="19"/>
  <c r="C50" i="19"/>
  <c r="C42" i="19"/>
  <c r="C34" i="19"/>
  <c r="C1887" i="19"/>
  <c r="C1769" i="19"/>
  <c r="C1720" i="19"/>
  <c r="C1579" i="19"/>
  <c r="C1532" i="19"/>
  <c r="C1485" i="19"/>
  <c r="C1473" i="19"/>
  <c r="C1462" i="19"/>
  <c r="C1407" i="19"/>
  <c r="C1310" i="19"/>
  <c r="C1301" i="19"/>
  <c r="C1291" i="19"/>
  <c r="C1242" i="19"/>
  <c r="C1224" i="19"/>
  <c r="C1169" i="19"/>
  <c r="C1107" i="19"/>
  <c r="C1040" i="19"/>
  <c r="C1007" i="19"/>
  <c r="C883" i="19"/>
  <c r="C802" i="19"/>
  <c r="C794" i="19"/>
  <c r="C786" i="19"/>
  <c r="C750" i="19"/>
  <c r="C743" i="19"/>
  <c r="C737" i="19"/>
  <c r="C730" i="19"/>
  <c r="C710" i="19"/>
  <c r="C678" i="19"/>
  <c r="C671" i="19"/>
  <c r="C624" i="19"/>
  <c r="C611" i="19"/>
  <c r="C605" i="19"/>
  <c r="C587" i="19"/>
  <c r="C550" i="19"/>
  <c r="C544" i="19"/>
  <c r="C532" i="19"/>
  <c r="C520" i="19"/>
  <c r="C514" i="19"/>
  <c r="C459" i="19"/>
  <c r="C441" i="19"/>
  <c r="C435" i="19"/>
  <c r="C423" i="19"/>
  <c r="C395" i="19"/>
  <c r="C384" i="19"/>
  <c r="C373" i="19"/>
  <c r="C345" i="19"/>
  <c r="C334" i="19"/>
  <c r="C323" i="19"/>
  <c r="C295" i="19"/>
  <c r="C267" i="19"/>
  <c r="C256" i="19"/>
  <c r="C245" i="19"/>
  <c r="C217" i="19"/>
  <c r="C206" i="19"/>
  <c r="C195" i="19"/>
  <c r="C167" i="19"/>
  <c r="C139" i="19"/>
  <c r="C123" i="19"/>
  <c r="C107" i="19"/>
  <c r="C91" i="19"/>
  <c r="C75" i="19"/>
  <c r="C1821" i="19"/>
  <c r="C1744" i="19"/>
  <c r="C1646" i="19"/>
  <c r="C1568" i="19"/>
  <c r="C1374" i="19"/>
  <c r="C1343" i="19"/>
  <c r="C1204" i="19"/>
  <c r="C1177" i="19"/>
  <c r="C1159" i="19"/>
  <c r="C1141" i="19"/>
  <c r="C1099" i="19"/>
  <c r="C1083" i="19"/>
  <c r="C1074" i="19"/>
  <c r="C1048" i="19"/>
  <c r="C1023" i="19"/>
  <c r="C973" i="19"/>
  <c r="C948" i="19"/>
  <c r="C933" i="19"/>
  <c r="C927" i="19"/>
  <c r="C920" i="19"/>
  <c r="C912" i="19"/>
  <c r="C897" i="19"/>
  <c r="C868" i="19"/>
  <c r="C845" i="19"/>
  <c r="C778" i="19"/>
  <c r="C763" i="19"/>
  <c r="C716" i="19"/>
  <c r="C703" i="19"/>
  <c r="C696" i="19"/>
  <c r="C664" i="19"/>
  <c r="C658" i="19"/>
  <c r="C617" i="19"/>
  <c r="C599" i="19"/>
  <c r="C538" i="19"/>
  <c r="C501" i="19"/>
  <c r="C495" i="19"/>
  <c r="C483" i="19"/>
  <c r="C471" i="19"/>
  <c r="C465" i="19"/>
  <c r="C417" i="19"/>
  <c r="C406" i="19"/>
  <c r="C378" i="19"/>
  <c r="C367" i="19"/>
  <c r="C356" i="19"/>
  <c r="C328" i="19"/>
  <c r="C317" i="19"/>
  <c r="C300" i="19"/>
  <c r="C289" i="19"/>
  <c r="C278" i="19"/>
  <c r="C250" i="19"/>
  <c r="C239" i="19"/>
  <c r="C228" i="19"/>
  <c r="C200" i="19"/>
  <c r="C189" i="19"/>
  <c r="C172" i="19"/>
  <c r="C161" i="19"/>
  <c r="C150" i="19"/>
  <c r="C128" i="19"/>
  <c r="C112" i="19"/>
  <c r="C96" i="19"/>
  <c r="C80" i="19"/>
  <c r="C45" i="19"/>
  <c r="C37" i="19"/>
  <c r="C29" i="19"/>
  <c r="C21" i="19"/>
  <c r="C13" i="19"/>
  <c r="C5" i="19"/>
  <c r="C1859" i="19"/>
  <c r="C1768" i="19"/>
  <c r="C1656" i="19"/>
  <c r="C1634" i="19"/>
  <c r="C1543" i="19"/>
  <c r="C1496" i="19"/>
  <c r="C1395" i="19"/>
  <c r="C1223" i="19"/>
  <c r="C1185" i="19"/>
  <c r="C990" i="19"/>
  <c r="C941" i="19"/>
  <c r="C889" i="19"/>
  <c r="C860" i="19"/>
  <c r="C838" i="19"/>
  <c r="C808" i="19"/>
  <c r="C801" i="19"/>
  <c r="C769" i="19"/>
  <c r="C756" i="19"/>
  <c r="C729" i="19"/>
  <c r="C709" i="19"/>
  <c r="C637" i="19"/>
  <c r="C630" i="19"/>
  <c r="C567" i="19"/>
  <c r="C561" i="19"/>
  <c r="C555" i="19"/>
  <c r="C513" i="19"/>
  <c r="C489" i="19"/>
  <c r="C477" i="19"/>
  <c r="C452" i="19"/>
  <c r="C434" i="19"/>
  <c r="C428" i="19"/>
  <c r="C411" i="19"/>
  <c r="C400" i="19"/>
  <c r="C389" i="19"/>
  <c r="C361" i="19"/>
  <c r="C350" i="19"/>
  <c r="C339" i="19"/>
  <c r="C311" i="19"/>
  <c r="C283" i="19"/>
  <c r="C272" i="19"/>
  <c r="C261" i="19"/>
  <c r="C233" i="19"/>
  <c r="C222" i="19"/>
  <c r="C211" i="19"/>
  <c r="C183" i="19"/>
  <c r="C155" i="19"/>
  <c r="C144" i="19"/>
  <c r="C133" i="19"/>
  <c r="C117" i="19"/>
  <c r="C101" i="19"/>
  <c r="C85" i="19"/>
  <c r="C1762" i="19"/>
  <c r="C1514" i="19"/>
  <c r="C1416" i="19"/>
  <c r="C1403" i="19"/>
  <c r="C1286" i="19"/>
  <c r="C1254" i="19"/>
  <c r="C1136" i="19"/>
  <c r="C1097" i="19"/>
  <c r="C979" i="19"/>
  <c r="C932" i="19"/>
  <c r="C916" i="19"/>
  <c r="C882" i="19"/>
  <c r="C873" i="19"/>
  <c r="C732" i="19"/>
  <c r="C715" i="19"/>
  <c r="C669" i="19"/>
  <c r="C628" i="19"/>
  <c r="C612" i="19"/>
  <c r="C604" i="19"/>
  <c r="C582" i="19"/>
  <c r="C552" i="19"/>
  <c r="C545" i="19"/>
  <c r="C537" i="19"/>
  <c r="C515" i="19"/>
  <c r="C492" i="19"/>
  <c r="C485" i="19"/>
  <c r="C445" i="19"/>
  <c r="C438" i="19"/>
  <c r="C424" i="19"/>
  <c r="C403" i="19"/>
  <c r="C396" i="19"/>
  <c r="C382" i="19"/>
  <c r="C375" i="19"/>
  <c r="C319" i="19"/>
  <c r="C298" i="19"/>
  <c r="C285" i="19"/>
  <c r="C277" i="19"/>
  <c r="C257" i="19"/>
  <c r="C249" i="19"/>
  <c r="C221" i="19"/>
  <c r="C193" i="19"/>
  <c r="C180" i="19"/>
  <c r="C159" i="19"/>
  <c r="C98" i="19"/>
  <c r="C84" i="19"/>
  <c r="C71" i="19"/>
  <c r="C33" i="19"/>
  <c r="C23" i="19"/>
  <c r="C1303" i="19"/>
  <c r="C1113" i="19"/>
  <c r="C549" i="19"/>
  <c r="C534" i="19"/>
  <c r="C421" i="19"/>
  <c r="C337" i="19"/>
  <c r="C170" i="19"/>
  <c r="C82" i="19"/>
  <c r="C1803" i="19"/>
  <c r="C1567" i="19"/>
  <c r="C1505" i="19"/>
  <c r="C1319" i="19"/>
  <c r="C1295" i="19"/>
  <c r="C1232" i="19"/>
  <c r="C1209" i="19"/>
  <c r="C1199" i="19"/>
  <c r="C1189" i="19"/>
  <c r="C1106" i="19"/>
  <c r="C1038" i="19"/>
  <c r="C1028" i="19"/>
  <c r="C899" i="19"/>
  <c r="C844" i="19"/>
  <c r="C834" i="19"/>
  <c r="C818" i="19"/>
  <c r="C791" i="19"/>
  <c r="C707" i="19"/>
  <c r="C677" i="19"/>
  <c r="C661" i="19"/>
  <c r="C653" i="19"/>
  <c r="C619" i="19"/>
  <c r="C589" i="19"/>
  <c r="C566" i="19"/>
  <c r="C559" i="19"/>
  <c r="C522" i="19"/>
  <c r="C506" i="19"/>
  <c r="C499" i="19"/>
  <c r="C431" i="19"/>
  <c r="C416" i="19"/>
  <c r="C360" i="19"/>
  <c r="C353" i="19"/>
  <c r="C332" i="19"/>
  <c r="C270" i="19"/>
  <c r="C235" i="19"/>
  <c r="C214" i="19"/>
  <c r="C186" i="19"/>
  <c r="C152" i="19"/>
  <c r="C131" i="19"/>
  <c r="C104" i="19"/>
  <c r="C90" i="19"/>
  <c r="C77" i="19"/>
  <c r="C61" i="19"/>
  <c r="C52" i="19"/>
  <c r="C49" i="19"/>
  <c r="C374" i="19"/>
  <c r="C158" i="19"/>
  <c r="C83" i="19"/>
  <c r="C65" i="19"/>
  <c r="C8" i="19"/>
  <c r="C947" i="19"/>
  <c r="C616" i="19"/>
  <c r="C602" i="19"/>
  <c r="C1553" i="19"/>
  <c r="C1513" i="19"/>
  <c r="C1426" i="19"/>
  <c r="C1390" i="19"/>
  <c r="C1167" i="19"/>
  <c r="C1096" i="19"/>
  <c r="C1077" i="19"/>
  <c r="C1047" i="19"/>
  <c r="C1018" i="19"/>
  <c r="C978" i="19"/>
  <c r="C959" i="19"/>
  <c r="C950" i="19"/>
  <c r="C931" i="19"/>
  <c r="C924" i="19"/>
  <c r="C825" i="19"/>
  <c r="C783" i="19"/>
  <c r="C739" i="19"/>
  <c r="C721" i="19"/>
  <c r="C699" i="19"/>
  <c r="C692" i="19"/>
  <c r="C635" i="19"/>
  <c r="C627" i="19"/>
  <c r="C596" i="19"/>
  <c r="C573" i="19"/>
  <c r="C536" i="19"/>
  <c r="C529" i="19"/>
  <c r="C476" i="19"/>
  <c r="C460" i="19"/>
  <c r="C409" i="19"/>
  <c r="C388" i="19"/>
  <c r="C346" i="19"/>
  <c r="C325" i="19"/>
  <c r="C304" i="19"/>
  <c r="C291" i="19"/>
  <c r="C263" i="19"/>
  <c r="C227" i="19"/>
  <c r="C220" i="19"/>
  <c r="C207" i="19"/>
  <c r="C199" i="19"/>
  <c r="C165" i="19"/>
  <c r="C137" i="19"/>
  <c r="C124" i="19"/>
  <c r="C110" i="19"/>
  <c r="C30" i="19"/>
  <c r="C25" i="19"/>
  <c r="C20" i="19"/>
  <c r="C15" i="19"/>
  <c r="C381" i="19"/>
  <c r="C297" i="19"/>
  <c r="C276" i="19"/>
  <c r="C248" i="19"/>
  <c r="C192" i="19"/>
  <c r="C171" i="19"/>
  <c r="C282" i="19"/>
  <c r="C177" i="19"/>
  <c r="C164" i="19"/>
  <c r="C136" i="19"/>
  <c r="C122" i="19"/>
  <c r="C109" i="19"/>
  <c r="C69" i="19"/>
  <c r="C60" i="19"/>
  <c r="C1811" i="19"/>
  <c r="C1663" i="19"/>
  <c r="C1651" i="19"/>
  <c r="C1535" i="19"/>
  <c r="C1424" i="19"/>
  <c r="C296" i="19"/>
  <c r="C275" i="19"/>
  <c r="C268" i="19"/>
  <c r="C254" i="19"/>
  <c r="C247" i="19"/>
  <c r="C18" i="19"/>
  <c r="C1773" i="19"/>
  <c r="C1664" i="19"/>
  <c r="C1578" i="19"/>
  <c r="C1450" i="19"/>
  <c r="C1294" i="19"/>
  <c r="C1241" i="19"/>
  <c r="C1218" i="19"/>
  <c r="C1105" i="19"/>
  <c r="C1087" i="19"/>
  <c r="C988" i="19"/>
  <c r="C968" i="19"/>
  <c r="C872" i="19"/>
  <c r="C863" i="19"/>
  <c r="C790" i="19"/>
  <c r="C746" i="19"/>
  <c r="C714" i="19"/>
  <c r="C643" i="19"/>
  <c r="C610" i="19"/>
  <c r="C603" i="19"/>
  <c r="C551" i="19"/>
  <c r="C543" i="19"/>
  <c r="C491" i="19"/>
  <c r="C444" i="19"/>
  <c r="C437" i="19"/>
  <c r="C422" i="19"/>
  <c r="C394" i="19"/>
  <c r="C366" i="19"/>
  <c r="C255" i="19"/>
  <c r="C56" i="19"/>
  <c r="C35" i="19"/>
  <c r="C10" i="19"/>
  <c r="C745" i="19"/>
  <c r="C625" i="19"/>
  <c r="C436" i="19"/>
  <c r="C149" i="19"/>
  <c r="C3" i="19"/>
  <c r="C1461" i="19"/>
  <c r="C1425" i="19"/>
  <c r="C1389" i="19"/>
  <c r="C1284" i="19"/>
  <c r="C1166" i="19"/>
  <c r="C1144" i="19"/>
  <c r="C1123" i="19"/>
  <c r="C1114" i="19"/>
  <c r="C1076" i="19"/>
  <c r="C1036" i="19"/>
  <c r="C1006" i="19"/>
  <c r="C914" i="19"/>
  <c r="C842" i="19"/>
  <c r="C833" i="19"/>
  <c r="C799" i="19"/>
  <c r="C706" i="19"/>
  <c r="C682" i="19"/>
  <c r="C676" i="19"/>
  <c r="C660" i="19"/>
  <c r="C626" i="19"/>
  <c r="C588" i="19"/>
  <c r="C565" i="19"/>
  <c r="C535" i="19"/>
  <c r="C512" i="19"/>
  <c r="C505" i="19"/>
  <c r="C498" i="19"/>
  <c r="C482" i="19"/>
  <c r="C467" i="19"/>
  <c r="C451" i="19"/>
  <c r="C415" i="19"/>
  <c r="C359" i="19"/>
  <c r="C352" i="19"/>
  <c r="C331" i="19"/>
  <c r="C310" i="19"/>
  <c r="C269" i="19"/>
  <c r="C241" i="19"/>
  <c r="C213" i="19"/>
  <c r="C185" i="19"/>
  <c r="C143" i="19"/>
  <c r="C130" i="19"/>
  <c r="C116" i="19"/>
  <c r="C103" i="19"/>
  <c r="C89" i="19"/>
  <c r="C76" i="19"/>
  <c r="C47" i="19"/>
  <c r="C40" i="19"/>
  <c r="C1963" i="19"/>
  <c r="C1951" i="19"/>
  <c r="C1926" i="19"/>
  <c r="C1638" i="19"/>
  <c r="C1599" i="19"/>
  <c r="C1512" i="19"/>
  <c r="C1328" i="19"/>
  <c r="C1230" i="19"/>
  <c r="C1217" i="19"/>
  <c r="C1104" i="19"/>
  <c r="C1095" i="19"/>
  <c r="C1086" i="19"/>
  <c r="C1046" i="19"/>
  <c r="C977" i="19"/>
  <c r="C930" i="19"/>
  <c r="C896" i="19"/>
  <c r="C888" i="19"/>
  <c r="C879" i="19"/>
  <c r="C851" i="19"/>
  <c r="C824" i="19"/>
  <c r="C807" i="19"/>
  <c r="C789" i="19"/>
  <c r="C762" i="19"/>
  <c r="C738" i="19"/>
  <c r="C720" i="19"/>
  <c r="C713" i="19"/>
  <c r="C698" i="19"/>
  <c r="C642" i="19"/>
  <c r="C634" i="19"/>
  <c r="C595" i="19"/>
  <c r="C579" i="19"/>
  <c r="C572" i="19"/>
  <c r="C528" i="19"/>
  <c r="C475" i="19"/>
  <c r="C408" i="19"/>
  <c r="C387" i="19"/>
  <c r="C380" i="19"/>
  <c r="C344" i="19"/>
  <c r="C324" i="19"/>
  <c r="C316" i="19"/>
  <c r="C303" i="19"/>
  <c r="C219" i="19"/>
  <c r="C205" i="19"/>
  <c r="C198" i="19"/>
  <c r="C95" i="19"/>
  <c r="C51" i="19"/>
  <c r="C28" i="19"/>
  <c r="C1351" i="19"/>
  <c r="C1175" i="19"/>
  <c r="C1025" i="19"/>
  <c r="C871" i="19"/>
  <c r="C780" i="19"/>
  <c r="C675" i="19"/>
  <c r="C504" i="19"/>
  <c r="C443" i="19"/>
  <c r="C393" i="19"/>
  <c r="C372" i="19"/>
  <c r="C365" i="19"/>
  <c r="C191" i="19"/>
  <c r="C157" i="19"/>
  <c r="C26" i="19"/>
  <c r="C43" i="19"/>
  <c r="L62" i="19"/>
  <c r="C111" i="19"/>
  <c r="L127" i="19"/>
  <c r="C138" i="19"/>
  <c r="C147" i="19"/>
  <c r="C166" i="19"/>
  <c r="C238" i="19"/>
  <c r="L277" i="19"/>
  <c r="C314" i="19"/>
  <c r="C333" i="19"/>
  <c r="L377" i="19"/>
  <c r="C398" i="19"/>
  <c r="L447" i="19"/>
  <c r="L465" i="19"/>
  <c r="C516" i="19"/>
  <c r="C525" i="19"/>
  <c r="L565" i="19"/>
  <c r="L584" i="19"/>
  <c r="C615" i="19"/>
  <c r="C648" i="19"/>
  <c r="L658" i="19"/>
  <c r="C688" i="19"/>
  <c r="C719" i="19"/>
  <c r="C784" i="19"/>
  <c r="L806" i="19"/>
  <c r="L827" i="19"/>
  <c r="C840" i="19"/>
  <c r="C874" i="19"/>
  <c r="L895" i="19"/>
  <c r="L916" i="19"/>
  <c r="C961" i="19"/>
  <c r="C972" i="19"/>
  <c r="C985" i="19"/>
  <c r="C1020" i="19"/>
  <c r="L1044" i="19"/>
  <c r="L1079" i="19"/>
  <c r="L1102" i="19"/>
  <c r="L1148" i="19"/>
  <c r="L1174" i="19"/>
  <c r="L1434" i="19"/>
  <c r="L1644" i="19"/>
  <c r="L1686" i="19"/>
  <c r="C1923" i="19"/>
  <c r="L430" i="19"/>
  <c r="L578" i="19"/>
  <c r="L1467" i="19"/>
  <c r="L38" i="19"/>
  <c r="L724" i="19"/>
  <c r="C106" i="19"/>
  <c r="L170" i="19"/>
  <c r="C208" i="19"/>
  <c r="C244" i="19"/>
  <c r="C292" i="19"/>
  <c r="L355" i="19"/>
  <c r="C432" i="19"/>
  <c r="L481" i="19"/>
  <c r="C511" i="19"/>
  <c r="C541" i="19"/>
  <c r="C694" i="19"/>
  <c r="L734" i="19"/>
  <c r="L1191" i="19"/>
  <c r="L1930" i="19"/>
  <c r="C27" i="19"/>
  <c r="L116" i="19"/>
  <c r="L338" i="19"/>
  <c r="C72" i="19"/>
  <c r="L424" i="19"/>
  <c r="C493" i="19"/>
  <c r="L1959" i="19"/>
  <c r="L348" i="19"/>
  <c r="C405" i="19"/>
  <c r="L884" i="19"/>
  <c r="C11" i="19"/>
  <c r="C182" i="19"/>
  <c r="C4" i="19"/>
  <c r="L128" i="19"/>
  <c r="C175" i="19"/>
  <c r="L238" i="19"/>
  <c r="L278" i="19"/>
  <c r="L369" i="19"/>
  <c r="L426" i="19"/>
  <c r="L496" i="19"/>
  <c r="L546" i="19"/>
  <c r="C585" i="19"/>
  <c r="L648" i="19"/>
  <c r="L688" i="19"/>
  <c r="L740" i="19"/>
  <c r="L751" i="19"/>
  <c r="C796" i="19"/>
  <c r="C828" i="19"/>
  <c r="L840" i="19"/>
  <c r="L886" i="19"/>
  <c r="L906" i="19"/>
  <c r="C917" i="19"/>
  <c r="L928" i="19"/>
  <c r="L972" i="19"/>
  <c r="L985" i="19"/>
  <c r="C1045" i="19"/>
  <c r="L1080" i="19"/>
  <c r="C1127" i="19"/>
  <c r="L1198" i="19"/>
  <c r="C1210" i="19"/>
  <c r="L1312" i="19"/>
  <c r="C1506" i="19"/>
  <c r="L1533" i="19"/>
  <c r="L1548" i="19"/>
  <c r="C1645" i="19"/>
  <c r="L1803" i="19"/>
  <c r="L1923" i="19"/>
  <c r="L252" i="19"/>
  <c r="L439" i="19"/>
  <c r="L599" i="19"/>
  <c r="L963" i="19"/>
  <c r="L1480" i="19"/>
  <c r="L1495" i="19"/>
  <c r="L1837" i="19"/>
  <c r="L64" i="19"/>
  <c r="L450" i="19"/>
  <c r="L620" i="19"/>
  <c r="L776" i="19"/>
  <c r="L1060" i="19"/>
  <c r="L1383" i="19"/>
  <c r="C115" i="19"/>
  <c r="L309" i="19"/>
  <c r="C355" i="19"/>
  <c r="L421" i="19"/>
  <c r="L1577" i="19"/>
  <c r="C88" i="19"/>
  <c r="L161" i="19"/>
  <c r="C188" i="19"/>
  <c r="C216" i="19"/>
  <c r="L328" i="19"/>
  <c r="L337" i="19"/>
  <c r="C347" i="19"/>
  <c r="L364" i="19"/>
  <c r="L521" i="19"/>
  <c r="L621" i="19"/>
  <c r="L725" i="19"/>
  <c r="L757" i="19"/>
  <c r="C847" i="19"/>
  <c r="C901" i="19"/>
  <c r="C935" i="19"/>
  <c r="L979" i="19"/>
  <c r="C1002" i="19"/>
  <c r="C1039" i="19"/>
  <c r="L1130" i="19"/>
  <c r="L1202" i="19"/>
  <c r="L1335" i="19"/>
  <c r="L1468" i="19"/>
  <c r="L1483" i="19"/>
  <c r="L1541" i="19"/>
  <c r="C1584" i="19"/>
  <c r="C1711" i="19"/>
  <c r="L1724" i="19"/>
  <c r="L1752" i="19"/>
  <c r="L5" i="19"/>
  <c r="C44" i="19"/>
  <c r="L88" i="19"/>
  <c r="L301" i="19"/>
  <c r="C385" i="19"/>
  <c r="L685" i="19"/>
  <c r="L767" i="19"/>
  <c r="L847" i="19"/>
  <c r="L1014" i="19"/>
  <c r="C1052" i="19"/>
  <c r="L1099" i="19"/>
  <c r="L1121" i="19"/>
  <c r="L1192" i="19"/>
  <c r="L1349" i="19"/>
  <c r="L1542" i="19"/>
  <c r="C1596" i="19"/>
  <c r="L1917" i="19"/>
  <c r="L1958" i="19"/>
  <c r="L89" i="19"/>
  <c r="L162" i="19"/>
  <c r="C236" i="19"/>
  <c r="C302" i="19"/>
  <c r="L462" i="19"/>
  <c r="C503" i="19"/>
  <c r="L602" i="19"/>
  <c r="C646" i="19"/>
  <c r="C655" i="19"/>
  <c r="C768" i="19"/>
  <c r="C804" i="19"/>
  <c r="C925" i="19"/>
  <c r="C994" i="19"/>
  <c r="L1157" i="19"/>
  <c r="C1183" i="19"/>
  <c r="C1193" i="19"/>
  <c r="L1293" i="19"/>
  <c r="L1469" i="19"/>
  <c r="L1596" i="19"/>
  <c r="C1712" i="19"/>
  <c r="L1753" i="19"/>
  <c r="C55" i="19"/>
  <c r="C108" i="19"/>
  <c r="C135" i="19"/>
  <c r="C163" i="19"/>
  <c r="C209" i="19"/>
  <c r="C246" i="19"/>
  <c r="L302" i="19"/>
  <c r="C330" i="19"/>
  <c r="C348" i="19"/>
  <c r="L414" i="19"/>
  <c r="C433" i="19"/>
  <c r="C463" i="19"/>
  <c r="C523" i="19"/>
  <c r="L686" i="19"/>
  <c r="L837" i="19"/>
  <c r="C894" i="19"/>
  <c r="L1063" i="19"/>
  <c r="L1444" i="19"/>
  <c r="L1470" i="19"/>
  <c r="L1655" i="19"/>
  <c r="L1947" i="19"/>
  <c r="L7" i="19"/>
  <c r="C9" i="19"/>
  <c r="L31" i="19"/>
  <c r="L55" i="19"/>
  <c r="L118" i="19"/>
  <c r="L163" i="19"/>
  <c r="L415" i="19"/>
  <c r="L463" i="19"/>
  <c r="C679" i="19"/>
  <c r="C718" i="19"/>
  <c r="L804" i="19"/>
  <c r="C849" i="19"/>
  <c r="L1042" i="19"/>
  <c r="L1101" i="19"/>
  <c r="C1147" i="19"/>
  <c r="C1235" i="19"/>
  <c r="L1350" i="19"/>
  <c r="C1445" i="19"/>
  <c r="L1515" i="19"/>
  <c r="L1585" i="19"/>
  <c r="L1699" i="19"/>
  <c r="L1742" i="19"/>
  <c r="C73" i="19"/>
  <c r="L275" i="19"/>
  <c r="C286" i="19"/>
  <c r="L358" i="19"/>
  <c r="L494" i="19"/>
  <c r="L593" i="19"/>
  <c r="C614" i="19"/>
  <c r="C647" i="19"/>
  <c r="C995" i="19"/>
  <c r="C1054" i="19"/>
  <c r="C24" i="19"/>
  <c r="L41" i="19"/>
  <c r="C57" i="19"/>
  <c r="C74" i="19"/>
  <c r="C93" i="19"/>
  <c r="L111" i="19"/>
  <c r="C120" i="19"/>
  <c r="L193" i="19"/>
  <c r="C203" i="19"/>
  <c r="L221" i="19"/>
  <c r="L230" i="19"/>
  <c r="L249" i="19"/>
  <c r="C259" i="19"/>
  <c r="C287" i="19"/>
  <c r="L306" i="19"/>
  <c r="C342" i="19"/>
  <c r="L360" i="19"/>
  <c r="L378" i="19"/>
  <c r="L418" i="19"/>
  <c r="L436" i="19"/>
  <c r="L455" i="19"/>
  <c r="L466" i="19"/>
  <c r="C487" i="19"/>
  <c r="L507" i="19"/>
  <c r="L525" i="19"/>
  <c r="L576" i="19"/>
  <c r="C607" i="19"/>
  <c r="L615" i="19"/>
  <c r="L639" i="19"/>
  <c r="L669" i="19"/>
  <c r="C680" i="19"/>
  <c r="L1327" i="19"/>
  <c r="L1292" i="19"/>
  <c r="L887" i="19"/>
  <c r="L712" i="19"/>
  <c r="L527" i="19"/>
  <c r="L407" i="19"/>
  <c r="L788" i="19"/>
  <c r="L719" i="19"/>
  <c r="L556" i="19"/>
  <c r="L1962" i="19"/>
  <c r="L1701" i="19"/>
  <c r="L1637" i="19"/>
  <c r="L1511" i="19"/>
  <c r="L1064" i="19"/>
  <c r="L649" i="19"/>
  <c r="L1895" i="19"/>
  <c r="L1315" i="19"/>
  <c r="L1085" i="19"/>
  <c r="L541" i="19"/>
  <c r="L1340" i="19"/>
  <c r="L761" i="19"/>
  <c r="L343" i="19"/>
  <c r="C6" i="19"/>
  <c r="L13" i="19"/>
  <c r="L24" i="19"/>
  <c r="C63" i="19"/>
  <c r="C68" i="19"/>
  <c r="L112" i="19"/>
  <c r="L129" i="19"/>
  <c r="C231" i="19"/>
  <c r="L239" i="19"/>
  <c r="L250" i="19"/>
  <c r="L296" i="19"/>
  <c r="L379" i="19"/>
  <c r="L390" i="19"/>
  <c r="C419" i="19"/>
  <c r="C427" i="19"/>
  <c r="C456" i="19"/>
  <c r="C479" i="19"/>
  <c r="L497" i="19"/>
  <c r="L537" i="19"/>
  <c r="L566" i="19"/>
  <c r="C577" i="19"/>
  <c r="L585" i="19"/>
  <c r="C597" i="19"/>
  <c r="C640" i="19"/>
  <c r="C649" i="19"/>
  <c r="L660" i="19"/>
  <c r="C700" i="19"/>
  <c r="C752" i="19"/>
  <c r="L784" i="19"/>
  <c r="L818" i="19"/>
  <c r="C841" i="19"/>
  <c r="C887" i="19"/>
  <c r="L917" i="19"/>
  <c r="C929" i="19"/>
  <c r="L940" i="19"/>
  <c r="L961" i="19"/>
  <c r="L986" i="19"/>
  <c r="C1069" i="19"/>
  <c r="C1093" i="19"/>
  <c r="L1137" i="19"/>
  <c r="L1163" i="19"/>
  <c r="C1225" i="19"/>
  <c r="L1286" i="19"/>
  <c r="L1300" i="19"/>
  <c r="L1378" i="19"/>
  <c r="C1394" i="19"/>
  <c r="C1423" i="19"/>
  <c r="L1492" i="19"/>
  <c r="L1645" i="19"/>
  <c r="C1804" i="19"/>
  <c r="C1880" i="19"/>
  <c r="L1924" i="19"/>
  <c r="L1938" i="19"/>
  <c r="L12" i="19"/>
  <c r="C14" i="19"/>
  <c r="L54" i="19"/>
  <c r="C79" i="19"/>
  <c r="L143" i="19"/>
  <c r="L235" i="19"/>
  <c r="L365" i="19"/>
  <c r="L502" i="19"/>
  <c r="C633" i="19"/>
  <c r="C705" i="19"/>
  <c r="C726" i="19"/>
  <c r="L835" i="19"/>
  <c r="L892" i="19"/>
  <c r="L134" i="19"/>
  <c r="C153" i="19"/>
  <c r="L189" i="19"/>
  <c r="L375" i="19"/>
  <c r="C414" i="19"/>
  <c r="L473" i="19"/>
  <c r="L542" i="19"/>
  <c r="L705" i="19"/>
  <c r="L836" i="19"/>
  <c r="C848" i="19"/>
  <c r="C902" i="19"/>
  <c r="C946" i="19"/>
  <c r="L1171" i="19"/>
  <c r="L1904" i="19"/>
  <c r="C31" i="19"/>
  <c r="L655" i="19"/>
  <c r="L145" i="19"/>
  <c r="C237" i="19"/>
  <c r="C321" i="19"/>
  <c r="C358" i="19"/>
  <c r="C397" i="19"/>
  <c r="L523" i="19"/>
  <c r="L792" i="19"/>
  <c r="L936" i="19"/>
  <c r="L1172" i="19"/>
  <c r="C1247" i="19"/>
  <c r="C100" i="19"/>
  <c r="T39" i="19"/>
  <c r="L93" i="19"/>
  <c r="L103" i="19"/>
  <c r="L120" i="19"/>
  <c r="L130" i="19"/>
  <c r="C140" i="19"/>
  <c r="C148" i="19"/>
  <c r="L157" i="19"/>
  <c r="C168" i="19"/>
  <c r="L175" i="19"/>
  <c r="L185" i="19"/>
  <c r="L203" i="19"/>
  <c r="L213" i="19"/>
  <c r="L240" i="19"/>
  <c r="L259" i="19"/>
  <c r="L269" i="19"/>
  <c r="L279" i="19"/>
  <c r="L287" i="19"/>
  <c r="L307" i="19"/>
  <c r="C315" i="19"/>
  <c r="C335" i="19"/>
  <c r="L342" i="19"/>
  <c r="L352" i="19"/>
  <c r="L370" i="19"/>
  <c r="C391" i="19"/>
  <c r="C399" i="19"/>
  <c r="C410" i="19"/>
  <c r="L427" i="19"/>
  <c r="C449" i="19"/>
  <c r="L456" i="19"/>
  <c r="L487" i="19"/>
  <c r="L498" i="19"/>
  <c r="L508" i="19"/>
  <c r="C517" i="19"/>
  <c r="L538" i="19"/>
  <c r="L547" i="19"/>
  <c r="L557" i="19"/>
  <c r="L607" i="19"/>
  <c r="L628" i="19"/>
  <c r="L680" i="19"/>
  <c r="C711" i="19"/>
  <c r="L741" i="19"/>
  <c r="L752" i="19"/>
  <c r="C785" i="19"/>
  <c r="L796" i="19"/>
  <c r="C819" i="19"/>
  <c r="C908" i="19"/>
  <c r="L918" i="19"/>
  <c r="L929" i="19"/>
  <c r="L951" i="19"/>
  <c r="C962" i="19"/>
  <c r="C1010" i="19"/>
  <c r="L1021" i="19"/>
  <c r="L1033" i="19"/>
  <c r="L1069" i="19"/>
  <c r="L1081" i="19"/>
  <c r="L1093" i="19"/>
  <c r="L1127" i="19"/>
  <c r="L1164" i="19"/>
  <c r="L1199" i="19"/>
  <c r="L1211" i="19"/>
  <c r="C1239" i="19"/>
  <c r="C1287" i="19"/>
  <c r="L1367" i="19"/>
  <c r="L1408" i="19"/>
  <c r="L1477" i="19"/>
  <c r="C1493" i="19"/>
  <c r="L1506" i="19"/>
  <c r="L1604" i="19"/>
  <c r="L1617" i="19"/>
  <c r="L1632" i="19"/>
  <c r="C1662" i="19"/>
  <c r="L1676" i="19"/>
  <c r="C1791" i="19"/>
  <c r="L1880" i="19"/>
  <c r="C99" i="19"/>
  <c r="L80" i="19"/>
  <c r="L236" i="19"/>
  <c r="C293" i="19"/>
  <c r="L396" i="19"/>
  <c r="C425" i="19"/>
  <c r="C454" i="19"/>
  <c r="C533" i="19"/>
  <c r="C563" i="19"/>
  <c r="C623" i="19"/>
  <c r="C666" i="19"/>
  <c r="C695" i="19"/>
  <c r="L717" i="19"/>
  <c r="C792" i="19"/>
  <c r="C814" i="19"/>
  <c r="C936" i="19"/>
  <c r="L1028" i="19"/>
  <c r="C1053" i="19"/>
  <c r="L1100" i="19"/>
  <c r="L18" i="19"/>
  <c r="L108" i="19"/>
  <c r="L218" i="19"/>
  <c r="L340" i="19"/>
  <c r="L485" i="19"/>
  <c r="L656" i="19"/>
  <c r="C687" i="19"/>
  <c r="C727" i="19"/>
  <c r="C760" i="19"/>
  <c r="L814" i="19"/>
  <c r="L946" i="19"/>
  <c r="L1053" i="19"/>
  <c r="L37" i="19"/>
  <c r="C39" i="19"/>
  <c r="C67" i="19"/>
  <c r="C119" i="19"/>
  <c r="L191" i="19"/>
  <c r="C202" i="19"/>
  <c r="C349" i="19"/>
  <c r="L445" i="19"/>
  <c r="L22" i="19"/>
  <c r="C32" i="19"/>
  <c r="C36" i="19"/>
  <c r="L52" i="19"/>
  <c r="L76" i="19"/>
  <c r="C94" i="19"/>
  <c r="C121" i="19"/>
  <c r="L140" i="19"/>
  <c r="C176" i="19"/>
  <c r="C196" i="19"/>
  <c r="C204" i="19"/>
  <c r="L223" i="19"/>
  <c r="L231" i="19"/>
  <c r="L241" i="19"/>
  <c r="C260" i="19"/>
  <c r="C280" i="19"/>
  <c r="C288" i="19"/>
  <c r="C308" i="19"/>
  <c r="L315" i="19"/>
  <c r="C326" i="19"/>
  <c r="C343" i="19"/>
  <c r="L362" i="19"/>
  <c r="C371" i="19"/>
  <c r="L399" i="19"/>
  <c r="L457" i="19"/>
  <c r="L479" i="19"/>
  <c r="C488" i="19"/>
  <c r="C509" i="19"/>
  <c r="C548" i="19"/>
  <c r="C598" i="19"/>
  <c r="C608" i="19"/>
  <c r="L618" i="19"/>
  <c r="C629" i="19"/>
  <c r="L661" i="19"/>
  <c r="C672" i="19"/>
  <c r="C681" i="19"/>
  <c r="L700" i="19"/>
  <c r="L711" i="19"/>
  <c r="L753" i="19"/>
  <c r="L797" i="19"/>
  <c r="L865" i="19"/>
  <c r="C877" i="19"/>
  <c r="L952" i="19"/>
  <c r="L1010" i="19"/>
  <c r="C1022" i="19"/>
  <c r="L1034" i="19"/>
  <c r="C1070" i="19"/>
  <c r="C1082" i="19"/>
  <c r="C1094" i="19"/>
  <c r="L1118" i="19"/>
  <c r="C1152" i="19"/>
  <c r="L1212" i="19"/>
  <c r="L1226" i="19"/>
  <c r="C1302" i="19"/>
  <c r="C1357" i="19"/>
  <c r="C1368" i="19"/>
  <c r="L1380" i="19"/>
  <c r="L1409" i="19"/>
  <c r="C1507" i="19"/>
  <c r="C1522" i="19"/>
  <c r="L1591" i="19"/>
  <c r="C1633" i="19"/>
  <c r="L1662" i="19"/>
  <c r="L1777" i="19"/>
  <c r="L1791" i="19"/>
  <c r="L1835" i="19"/>
  <c r="L1850" i="19"/>
  <c r="L1838" i="19"/>
  <c r="L633" i="19"/>
  <c r="L727" i="19"/>
  <c r="L1142" i="19"/>
  <c r="L1576" i="19"/>
  <c r="L1675" i="19"/>
  <c r="L1896" i="19"/>
  <c r="L45" i="19"/>
  <c r="L149" i="19"/>
  <c r="L184" i="19"/>
  <c r="L289" i="19"/>
  <c r="L504" i="19"/>
  <c r="L534" i="19"/>
  <c r="L564" i="19"/>
  <c r="L625" i="19"/>
  <c r="L650" i="19"/>
  <c r="L659" i="19"/>
  <c r="L728" i="19"/>
  <c r="L780" i="19"/>
  <c r="L832" i="19"/>
  <c r="L841" i="19"/>
  <c r="L913" i="19"/>
  <c r="L922" i="19"/>
  <c r="L938" i="19"/>
  <c r="L947" i="19"/>
  <c r="L966" i="19"/>
  <c r="L1005" i="19"/>
  <c r="L1035" i="19"/>
  <c r="L1113" i="19"/>
  <c r="L1122" i="19"/>
  <c r="L1249" i="19"/>
  <c r="L1261" i="19"/>
  <c r="L1399" i="19"/>
  <c r="L1435" i="19"/>
  <c r="L1460" i="19"/>
  <c r="L1501" i="19"/>
  <c r="L1586" i="19"/>
  <c r="L1731" i="19"/>
  <c r="L1799" i="19"/>
  <c r="L1811" i="19"/>
  <c r="L3" i="19"/>
  <c r="L8" i="19"/>
  <c r="L95" i="19"/>
  <c r="L150" i="19"/>
  <c r="L247" i="19"/>
  <c r="L380" i="19"/>
  <c r="L490" i="19"/>
  <c r="L609" i="19"/>
  <c r="L617" i="19"/>
  <c r="L762" i="19"/>
  <c r="L781" i="19"/>
  <c r="L789" i="19"/>
  <c r="L851" i="19"/>
  <c r="L862" i="19"/>
  <c r="L871" i="19"/>
  <c r="L879" i="19"/>
  <c r="L939" i="19"/>
  <c r="L987" i="19"/>
  <c r="L1025" i="19"/>
  <c r="L1055" i="19"/>
  <c r="L1176" i="19"/>
  <c r="L1303" i="19"/>
  <c r="L1328" i="19"/>
  <c r="L1341" i="19"/>
  <c r="L1488" i="19"/>
  <c r="L1703" i="19"/>
  <c r="L1732" i="19"/>
  <c r="L1812" i="19"/>
  <c r="L1869" i="19"/>
  <c r="L1769" i="19"/>
  <c r="L1705" i="19"/>
  <c r="L1593" i="19"/>
  <c r="L1465" i="19"/>
  <c r="L1337" i="19"/>
  <c r="L1920" i="19"/>
  <c r="L1787" i="19"/>
  <c r="L1716" i="19"/>
  <c r="L1690" i="19"/>
  <c r="L1599" i="19"/>
  <c r="L1532" i="19"/>
  <c r="L1393" i="19"/>
  <c r="L1105" i="19"/>
  <c r="L1913" i="19"/>
  <c r="L1957" i="19"/>
  <c r="L1949" i="19"/>
  <c r="L1942" i="19"/>
  <c r="L1884" i="19"/>
  <c r="L1849" i="19"/>
  <c r="L1786" i="19"/>
  <c r="L1721" i="19"/>
  <c r="L1689" i="19"/>
  <c r="L1531" i="19"/>
  <c r="L1513" i="19"/>
  <c r="L1392" i="19"/>
  <c r="L1325" i="19"/>
  <c r="L1897" i="19"/>
  <c r="L1889" i="19"/>
  <c r="L1834" i="19"/>
  <c r="L1826" i="19"/>
  <c r="L1813" i="19"/>
  <c r="L1802" i="19"/>
  <c r="L1715" i="19"/>
  <c r="L1471" i="19"/>
  <c r="L1405" i="19"/>
  <c r="L1954" i="19"/>
  <c r="L1946" i="19"/>
  <c r="L1937" i="19"/>
  <c r="L1929" i="19"/>
  <c r="L1863" i="19"/>
  <c r="L1856" i="19"/>
  <c r="L1848" i="19"/>
  <c r="L1841" i="19"/>
  <c r="L1833" i="19"/>
  <c r="L1818" i="19"/>
  <c r="L1793" i="19"/>
  <c r="L1785" i="19"/>
  <c r="L1737" i="19"/>
  <c r="L1722" i="19"/>
  <c r="L1648" i="19"/>
  <c r="L1635" i="19"/>
  <c r="L1570" i="19"/>
  <c r="L1563" i="19"/>
  <c r="L1544" i="19"/>
  <c r="L1497" i="19"/>
  <c r="L1490" i="19"/>
  <c r="L1432" i="19"/>
  <c r="L1878" i="19"/>
  <c r="L1824" i="19"/>
  <c r="L1809" i="19"/>
  <c r="L1801" i="19"/>
  <c r="L1953" i="19"/>
  <c r="L1945" i="19"/>
  <c r="L1901" i="19"/>
  <c r="L1893" i="19"/>
  <c r="L1817" i="19"/>
  <c r="L1792" i="19"/>
  <c r="L1784" i="19"/>
  <c r="L1714" i="19"/>
  <c r="L1660" i="19"/>
  <c r="L1594" i="19"/>
  <c r="L1581" i="19"/>
  <c r="L1575" i="19"/>
  <c r="L1936" i="19"/>
  <c r="L1910" i="19"/>
  <c r="L1877" i="19"/>
  <c r="L1862" i="19"/>
  <c r="L1673" i="19"/>
  <c r="L1647" i="19"/>
  <c r="L1587" i="19"/>
  <c r="L1562" i="19"/>
  <c r="L1529" i="19"/>
  <c r="L1489" i="19"/>
  <c r="L1482" i="19"/>
  <c r="L1431" i="19"/>
  <c r="L1424" i="19"/>
  <c r="L1351" i="19"/>
  <c r="L1304" i="19"/>
  <c r="L1278" i="19"/>
  <c r="L1272" i="19"/>
  <c r="L1266" i="19"/>
  <c r="L1234" i="19"/>
  <c r="L1922" i="19"/>
  <c r="L1914" i="19"/>
  <c r="L1866" i="19"/>
  <c r="L1819" i="19"/>
  <c r="L1765" i="19"/>
  <c r="L1684" i="19"/>
  <c r="L1611" i="19"/>
  <c r="L1580" i="19"/>
  <c r="L1472" i="19"/>
  <c r="L1443" i="19"/>
  <c r="L1400" i="19"/>
  <c r="L1305" i="19"/>
  <c r="L1291" i="19"/>
  <c r="L1201" i="19"/>
  <c r="L1169" i="19"/>
  <c r="L1138" i="19"/>
  <c r="L1026" i="19"/>
  <c r="L898" i="19"/>
  <c r="L770" i="19"/>
  <c r="L1882" i="19"/>
  <c r="L1798" i="19"/>
  <c r="L1789" i="19"/>
  <c r="L1781" i="19"/>
  <c r="L1739" i="19"/>
  <c r="L1723" i="19"/>
  <c r="L1666" i="19"/>
  <c r="L1509" i="19"/>
  <c r="L1265" i="19"/>
  <c r="L1218" i="19"/>
  <c r="L1921" i="19"/>
  <c r="L1890" i="19"/>
  <c r="L1865" i="19"/>
  <c r="L1846" i="19"/>
  <c r="L1771" i="19"/>
  <c r="L1746" i="19"/>
  <c r="L1706" i="19"/>
  <c r="L1683" i="19"/>
  <c r="L1952" i="19"/>
  <c r="L1881" i="19"/>
  <c r="L1754" i="19"/>
  <c r="L1697" i="19"/>
  <c r="L1665" i="19"/>
  <c r="L1650" i="19"/>
  <c r="L1610" i="19"/>
  <c r="L1579" i="19"/>
  <c r="L1485" i="19"/>
  <c r="L1449" i="19"/>
  <c r="L1442" i="19"/>
  <c r="L1427" i="19"/>
  <c r="L1420" i="19"/>
  <c r="L1318" i="19"/>
  <c r="L1277" i="19"/>
  <c r="L1251" i="19"/>
  <c r="L1941" i="19"/>
  <c r="L1845" i="19"/>
  <c r="L1825" i="19"/>
  <c r="L1788" i="19"/>
  <c r="L1770" i="19"/>
  <c r="L1738" i="19"/>
  <c r="L1729" i="19"/>
  <c r="L1657" i="19"/>
  <c r="L1625" i="19"/>
  <c r="L1508" i="19"/>
  <c r="L1463" i="19"/>
  <c r="L1404" i="19"/>
  <c r="L1332" i="19"/>
  <c r="L1324" i="19"/>
  <c r="L1244" i="19"/>
  <c r="L1217" i="19"/>
  <c r="L1180" i="19"/>
  <c r="L1073" i="19"/>
  <c r="L926" i="19"/>
  <c r="L798" i="19"/>
  <c r="L675" i="19"/>
  <c r="L1842" i="19"/>
  <c r="L1830" i="19"/>
  <c r="L1820" i="19"/>
  <c r="L1748" i="19"/>
  <c r="L1709" i="19"/>
  <c r="L1574" i="19"/>
  <c r="L1555" i="19"/>
  <c r="L1519" i="19"/>
  <c r="L1473" i="19"/>
  <c r="L1457" i="19"/>
  <c r="L1448" i="19"/>
  <c r="L1423" i="19"/>
  <c r="L1389" i="19"/>
  <c r="L1372" i="19"/>
  <c r="L1338" i="19"/>
  <c r="L1322" i="19"/>
  <c r="L1236" i="19"/>
  <c r="L1229" i="19"/>
  <c r="L1179" i="19"/>
  <c r="L1165" i="19"/>
  <c r="L1151" i="19"/>
  <c r="L1131" i="19"/>
  <c r="L1124" i="19"/>
  <c r="L1104" i="19"/>
  <c r="L1098" i="19"/>
  <c r="L1091" i="19"/>
  <c r="L1071" i="19"/>
  <c r="L1050" i="19"/>
  <c r="L1043" i="19"/>
  <c r="L1036" i="19"/>
  <c r="L1004" i="19"/>
  <c r="L983" i="19"/>
  <c r="L976" i="19"/>
  <c r="L1883" i="19"/>
  <c r="L1688" i="19"/>
  <c r="L1536" i="19"/>
  <c r="L1481" i="19"/>
  <c r="L1354" i="19"/>
  <c r="L1314" i="19"/>
  <c r="L1259" i="19"/>
  <c r="L1221" i="19"/>
  <c r="L1214" i="19"/>
  <c r="L1193" i="19"/>
  <c r="L1186" i="19"/>
  <c r="L944" i="19"/>
  <c r="L937" i="19"/>
  <c r="L912" i="19"/>
  <c r="L893" i="19"/>
  <c r="L874" i="19"/>
  <c r="L848" i="19"/>
  <c r="L730" i="19"/>
  <c r="L627" i="19"/>
  <c r="L563" i="19"/>
  <c r="L1916" i="19"/>
  <c r="L1872" i="19"/>
  <c r="L1852" i="19"/>
  <c r="L1766" i="19"/>
  <c r="L1725" i="19"/>
  <c r="L1696" i="19"/>
  <c r="L1687" i="19"/>
  <c r="L1659" i="19"/>
  <c r="L1641" i="19"/>
  <c r="L1633" i="19"/>
  <c r="L1624" i="19"/>
  <c r="L1606" i="19"/>
  <c r="L1535" i="19"/>
  <c r="L1507" i="19"/>
  <c r="L1498" i="19"/>
  <c r="L1403" i="19"/>
  <c r="L1388" i="19"/>
  <c r="L1362" i="19"/>
  <c r="L1353" i="19"/>
  <c r="L1345" i="19"/>
  <c r="L1321" i="19"/>
  <c r="L1313" i="19"/>
  <c r="L1296" i="19"/>
  <c r="L1288" i="19"/>
  <c r="L1258" i="19"/>
  <c r="L1235" i="19"/>
  <c r="L1915" i="19"/>
  <c r="L1851" i="19"/>
  <c r="L1773" i="19"/>
  <c r="L1745" i="19"/>
  <c r="L1588" i="19"/>
  <c r="L1571" i="19"/>
  <c r="L1561" i="19"/>
  <c r="L1545" i="19"/>
  <c r="L1250" i="19"/>
  <c r="L1109" i="19"/>
  <c r="L1083" i="19"/>
  <c r="L614" i="19"/>
  <c r="L1879" i="19"/>
  <c r="L1772" i="19"/>
  <c r="L1751" i="19"/>
  <c r="L1520" i="19"/>
  <c r="L1510" i="19"/>
  <c r="L1487" i="19"/>
  <c r="L1459" i="19"/>
  <c r="L1246" i="19"/>
  <c r="L1203" i="19"/>
  <c r="L1187" i="19"/>
  <c r="L1154" i="19"/>
  <c r="L1072" i="19"/>
  <c r="L975" i="19"/>
  <c r="L1867" i="19"/>
  <c r="L1649" i="19"/>
  <c r="L1639" i="19"/>
  <c r="L1539" i="19"/>
  <c r="L1447" i="19"/>
  <c r="L1401" i="19"/>
  <c r="L1382" i="19"/>
  <c r="L1344" i="19"/>
  <c r="L1316" i="19"/>
  <c r="L1306" i="19"/>
  <c r="L1280" i="19"/>
  <c r="L1263" i="19"/>
  <c r="L1228" i="19"/>
  <c r="L1210" i="19"/>
  <c r="L1170" i="19"/>
  <c r="L1590" i="19"/>
  <c r="L1560" i="19"/>
  <c r="L1528" i="19"/>
  <c r="L1418" i="19"/>
  <c r="L1391" i="19"/>
  <c r="L1245" i="19"/>
  <c r="L1161" i="19"/>
  <c r="L1153" i="19"/>
  <c r="L1139" i="19"/>
  <c r="L989" i="19"/>
  <c r="L967" i="19"/>
  <c r="L960" i="19"/>
  <c r="L864" i="19"/>
  <c r="L642" i="19"/>
  <c r="L1815" i="19"/>
  <c r="L1804" i="19"/>
  <c r="L1794" i="19"/>
  <c r="L1782" i="19"/>
  <c r="L1619" i="19"/>
  <c r="L1538" i="19"/>
  <c r="L1474" i="19"/>
  <c r="L1466" i="19"/>
  <c r="L1381" i="19"/>
  <c r="L1343" i="19"/>
  <c r="L1334" i="19"/>
  <c r="L1323" i="19"/>
  <c r="L1853" i="19"/>
  <c r="L1702" i="19"/>
  <c r="L1691" i="19"/>
  <c r="L1667" i="19"/>
  <c r="L1638" i="19"/>
  <c r="L1629" i="19"/>
  <c r="L1589" i="19"/>
  <c r="L1527" i="19"/>
  <c r="L1417" i="19"/>
  <c r="L1279" i="19"/>
  <c r="L1209" i="19"/>
  <c r="L945" i="19"/>
  <c r="L896" i="19"/>
  <c r="L794" i="19"/>
  <c r="L766" i="19"/>
  <c r="L760" i="19"/>
  <c r="L691" i="19"/>
  <c r="L679" i="19"/>
  <c r="L1810" i="19"/>
  <c r="L1720" i="19"/>
  <c r="L1613" i="19"/>
  <c r="L1602" i="19"/>
  <c r="L1521" i="19"/>
  <c r="L1462" i="19"/>
  <c r="L1407" i="19"/>
  <c r="L1333" i="19"/>
  <c r="L1301" i="19"/>
  <c r="L1282" i="19"/>
  <c r="L1273" i="19"/>
  <c r="L1224" i="19"/>
  <c r="L1215" i="19"/>
  <c r="L1125" i="19"/>
  <c r="L1092" i="19"/>
  <c r="L1084" i="19"/>
  <c r="L1075" i="19"/>
  <c r="L1040" i="19"/>
  <c r="L1024" i="19"/>
  <c r="L1016" i="19"/>
  <c r="L1007" i="19"/>
  <c r="L992" i="19"/>
  <c r="L934" i="19"/>
  <c r="L921" i="19"/>
  <c r="L905" i="19"/>
  <c r="L883" i="19"/>
  <c r="L876" i="19"/>
  <c r="L861" i="19"/>
  <c r="L823" i="19"/>
  <c r="L809" i="19"/>
  <c r="L802" i="19"/>
  <c r="L779" i="19"/>
  <c r="L750" i="19"/>
  <c r="L737" i="19"/>
  <c r="L710" i="19"/>
  <c r="L678" i="19"/>
  <c r="L671" i="19"/>
  <c r="L645" i="19"/>
  <c r="L631" i="19"/>
  <c r="L624" i="19"/>
  <c r="L611" i="19"/>
  <c r="L605" i="19"/>
  <c r="L587" i="19"/>
  <c r="L550" i="19"/>
  <c r="L544" i="19"/>
  <c r="L532" i="19"/>
  <c r="L514" i="19"/>
  <c r="L478" i="19"/>
  <c r="L459" i="19"/>
  <c r="L441" i="19"/>
  <c r="L435" i="19"/>
  <c r="L429" i="19"/>
  <c r="L423" i="19"/>
  <c r="L395" i="19"/>
  <c r="L384" i="19"/>
  <c r="L373" i="19"/>
  <c r="L345" i="19"/>
  <c r="L334" i="19"/>
  <c r="L323" i="19"/>
  <c r="L295" i="19"/>
  <c r="L267" i="19"/>
  <c r="L256" i="19"/>
  <c r="L245" i="19"/>
  <c r="L217" i="19"/>
  <c r="L206" i="19"/>
  <c r="L195" i="19"/>
  <c r="L167" i="19"/>
  <c r="L139" i="19"/>
  <c r="L123" i="19"/>
  <c r="L107" i="19"/>
  <c r="L91" i="19"/>
  <c r="L75" i="19"/>
  <c r="L1821" i="19"/>
  <c r="L1733" i="19"/>
  <c r="L1557" i="19"/>
  <c r="L1452" i="19"/>
  <c r="L1396" i="19"/>
  <c r="L1177" i="19"/>
  <c r="L1117" i="19"/>
  <c r="L1058" i="19"/>
  <c r="L982" i="19"/>
  <c r="L973" i="19"/>
  <c r="L948" i="19"/>
  <c r="L897" i="19"/>
  <c r="L868" i="19"/>
  <c r="L845" i="19"/>
  <c r="L816" i="19"/>
  <c r="L722" i="19"/>
  <c r="L716" i="19"/>
  <c r="L690" i="19"/>
  <c r="L574" i="19"/>
  <c r="L501" i="19"/>
  <c r="L483" i="19"/>
  <c r="L1874" i="19"/>
  <c r="L1656" i="19"/>
  <c r="L1623" i="19"/>
  <c r="L1612" i="19"/>
  <c r="L1441" i="19"/>
  <c r="L1320" i="19"/>
  <c r="L1281" i="19"/>
  <c r="L1233" i="19"/>
  <c r="L1185" i="19"/>
  <c r="L1149" i="19"/>
  <c r="L1031" i="19"/>
  <c r="L1015" i="19"/>
  <c r="L999" i="19"/>
  <c r="L941" i="19"/>
  <c r="L889" i="19"/>
  <c r="L875" i="19"/>
  <c r="L860" i="19"/>
  <c r="L852" i="19"/>
  <c r="L838" i="19"/>
  <c r="L830" i="19"/>
  <c r="L822" i="19"/>
  <c r="L808" i="19"/>
  <c r="L769" i="19"/>
  <c r="L756" i="19"/>
  <c r="L651" i="19"/>
  <c r="L644" i="19"/>
  <c r="L637" i="19"/>
  <c r="L630" i="19"/>
  <c r="L567" i="19"/>
  <c r="L561" i="19"/>
  <c r="L555" i="19"/>
  <c r="L526" i="19"/>
  <c r="L489" i="19"/>
  <c r="L477" i="19"/>
  <c r="L452" i="19"/>
  <c r="L428" i="19"/>
  <c r="L411" i="19"/>
  <c r="L400" i="19"/>
  <c r="L389" i="19"/>
  <c r="L361" i="19"/>
  <c r="L350" i="19"/>
  <c r="L339" i="19"/>
  <c r="L311" i="19"/>
  <c r="L283" i="19"/>
  <c r="L272" i="19"/>
  <c r="L261" i="19"/>
  <c r="L233" i="19"/>
  <c r="L222" i="19"/>
  <c r="L211" i="19"/>
  <c r="L183" i="19"/>
  <c r="L155" i="19"/>
  <c r="L144" i="19"/>
  <c r="L133" i="19"/>
  <c r="L117" i="19"/>
  <c r="L101" i="19"/>
  <c r="L85" i="19"/>
  <c r="L1385" i="19"/>
  <c r="L1241" i="19"/>
  <c r="L1123" i="19"/>
  <c r="L1106" i="19"/>
  <c r="L1090" i="19"/>
  <c r="L1065" i="19"/>
  <c r="L1057" i="19"/>
  <c r="L1039" i="19"/>
  <c r="L1006" i="19"/>
  <c r="L964" i="19"/>
  <c r="L903" i="19"/>
  <c r="L882" i="19"/>
  <c r="L815" i="19"/>
  <c r="L793" i="19"/>
  <c r="L785" i="19"/>
  <c r="L749" i="19"/>
  <c r="L742" i="19"/>
  <c r="L721" i="19"/>
  <c r="L689" i="19"/>
  <c r="L682" i="19"/>
  <c r="L677" i="19"/>
  <c r="L670" i="19"/>
  <c r="L623" i="19"/>
  <c r="L610" i="19"/>
  <c r="L604" i="19"/>
  <c r="L592" i="19"/>
  <c r="L579" i="19"/>
  <c r="L573" i="19"/>
  <c r="L549" i="19"/>
  <c r="L543" i="19"/>
  <c r="L531" i="19"/>
  <c r="L519" i="19"/>
  <c r="L506" i="19"/>
  <c r="L458" i="19"/>
  <c r="L446" i="19"/>
  <c r="L422" i="19"/>
  <c r="L394" i="19"/>
  <c r="L383" i="19"/>
  <c r="L372" i="19"/>
  <c r="L344" i="19"/>
  <c r="L333" i="19"/>
  <c r="L322" i="19"/>
  <c r="L305" i="19"/>
  <c r="L294" i="19"/>
  <c r="L266" i="19"/>
  <c r="L255" i="19"/>
  <c r="L244" i="19"/>
  <c r="L216" i="19"/>
  <c r="L205" i="19"/>
  <c r="L194" i="19"/>
  <c r="L177" i="19"/>
  <c r="L166" i="19"/>
  <c r="L138" i="19"/>
  <c r="L122" i="19"/>
  <c r="L106" i="19"/>
  <c r="L90" i="19"/>
  <c r="L74" i="19"/>
  <c r="L69" i="19"/>
  <c r="L65" i="19"/>
  <c r="L61" i="19"/>
  <c r="L57" i="19"/>
  <c r="L53" i="19"/>
  <c r="L48" i="19"/>
  <c r="L1898" i="19"/>
  <c r="L1622" i="19"/>
  <c r="L1440" i="19"/>
  <c r="L1140" i="19"/>
  <c r="L932" i="19"/>
  <c r="L867" i="19"/>
  <c r="L735" i="19"/>
  <c r="L643" i="19"/>
  <c r="L327" i="19"/>
  <c r="L199" i="19"/>
  <c r="L33" i="19"/>
  <c r="L40" i="19"/>
  <c r="L51" i="19"/>
  <c r="L109" i="19"/>
  <c r="L219" i="19"/>
  <c r="L317" i="19"/>
  <c r="L387" i="19"/>
  <c r="L401" i="19"/>
  <c r="L408" i="19"/>
  <c r="L475" i="19"/>
  <c r="L482" i="19"/>
  <c r="L512" i="19"/>
  <c r="L528" i="19"/>
  <c r="L535" i="19"/>
  <c r="L572" i="19"/>
  <c r="L580" i="19"/>
  <c r="L595" i="19"/>
  <c r="L626" i="19"/>
  <c r="L634" i="19"/>
  <c r="L667" i="19"/>
  <c r="L698" i="19"/>
  <c r="L720" i="19"/>
  <c r="L738" i="19"/>
  <c r="L754" i="19"/>
  <c r="L771" i="19"/>
  <c r="L782" i="19"/>
  <c r="L807" i="19"/>
  <c r="L824" i="19"/>
  <c r="L888" i="19"/>
  <c r="L914" i="19"/>
  <c r="L923" i="19"/>
  <c r="L930" i="19"/>
  <c r="L958" i="19"/>
  <c r="L977" i="19"/>
  <c r="L996" i="19"/>
  <c r="L1017" i="19"/>
  <c r="L1046" i="19"/>
  <c r="L1076" i="19"/>
  <c r="L1095" i="19"/>
  <c r="L1114" i="19"/>
  <c r="L1134" i="19"/>
  <c r="L1144" i="19"/>
  <c r="L1166" i="19"/>
  <c r="L1230" i="19"/>
  <c r="L1317" i="19"/>
  <c r="L1329" i="19"/>
  <c r="L1376" i="19"/>
  <c r="L1413" i="19"/>
  <c r="L1425" i="19"/>
  <c r="L1437" i="19"/>
  <c r="L1461" i="19"/>
  <c r="L1503" i="19"/>
  <c r="L1512" i="19"/>
  <c r="L1523" i="19"/>
  <c r="L1552" i="19"/>
  <c r="L1565" i="19"/>
  <c r="L1626" i="19"/>
  <c r="L1652" i="19"/>
  <c r="L1677" i="19"/>
  <c r="L1823" i="19"/>
  <c r="L204" i="19"/>
  <c r="L850" i="19"/>
  <c r="L1045" i="19"/>
  <c r="L1411" i="19"/>
  <c r="L102" i="19"/>
  <c r="L212" i="19"/>
  <c r="L351" i="19"/>
  <c r="L23" i="19"/>
  <c r="L28" i="19"/>
  <c r="L60" i="19"/>
  <c r="L136" i="19"/>
  <c r="L164" i="19"/>
  <c r="L226" i="19"/>
  <c r="L290" i="19"/>
  <c r="L324" i="19"/>
  <c r="T38" i="19"/>
  <c r="L151" i="19"/>
  <c r="L171" i="19"/>
  <c r="L234" i="19"/>
  <c r="L359" i="19"/>
  <c r="L366" i="19"/>
  <c r="L451" i="19"/>
  <c r="L467" i="19"/>
  <c r="L558" i="19"/>
  <c r="L652" i="19"/>
  <c r="L683" i="19"/>
  <c r="L706" i="19"/>
  <c r="L746" i="19"/>
  <c r="L790" i="19"/>
  <c r="L817" i="19"/>
  <c r="L833" i="19"/>
  <c r="L843" i="19"/>
  <c r="L863" i="19"/>
  <c r="L880" i="19"/>
  <c r="L968" i="19"/>
  <c r="L1027" i="19"/>
  <c r="L1037" i="19"/>
  <c r="L1067" i="19"/>
  <c r="L1188" i="19"/>
  <c r="L1208" i="19"/>
  <c r="L1231" i="19"/>
  <c r="L1264" i="19"/>
  <c r="L1274" i="19"/>
  <c r="L1294" i="19"/>
  <c r="L1504" i="19"/>
  <c r="L1578" i="19"/>
  <c r="L1640" i="19"/>
  <c r="L1653" i="19"/>
  <c r="L1664" i="19"/>
  <c r="L1718" i="19"/>
  <c r="L1857" i="19"/>
  <c r="L474" i="19"/>
  <c r="L1205" i="19"/>
  <c r="L1500" i="19"/>
  <c r="L1925" i="19"/>
  <c r="L268" i="19"/>
  <c r="L96" i="19"/>
  <c r="L178" i="19"/>
  <c r="L198" i="19"/>
  <c r="L262" i="19"/>
  <c r="L282" i="19"/>
  <c r="L303" i="19"/>
  <c r="L10" i="19"/>
  <c r="L35" i="19"/>
  <c r="L42" i="19"/>
  <c r="L56" i="19"/>
  <c r="L70" i="19"/>
  <c r="L83" i="19"/>
  <c r="L97" i="19"/>
  <c r="L158" i="19"/>
  <c r="L179" i="19"/>
  <c r="L192" i="19"/>
  <c r="L220" i="19"/>
  <c r="L227" i="19"/>
  <c r="L248" i="19"/>
  <c r="L276" i="19"/>
  <c r="L297" i="19"/>
  <c r="L318" i="19"/>
  <c r="L367" i="19"/>
  <c r="L374" i="19"/>
  <c r="L381" i="19"/>
  <c r="L402" i="19"/>
  <c r="L437" i="19"/>
  <c r="L444" i="19"/>
  <c r="L484" i="19"/>
  <c r="L491" i="19"/>
  <c r="L536" i="19"/>
  <c r="L551" i="19"/>
  <c r="L581" i="19"/>
  <c r="L603" i="19"/>
  <c r="L668" i="19"/>
  <c r="L714" i="19"/>
  <c r="L731" i="19"/>
  <c r="L755" i="19"/>
  <c r="L764" i="19"/>
  <c r="L772" i="19"/>
  <c r="L872" i="19"/>
  <c r="L915" i="19"/>
  <c r="L959" i="19"/>
  <c r="L978" i="19"/>
  <c r="L988" i="19"/>
  <c r="L1077" i="19"/>
  <c r="L1087" i="19"/>
  <c r="L1135" i="19"/>
  <c r="L1145" i="19"/>
  <c r="L1167" i="19"/>
  <c r="L1285" i="19"/>
  <c r="L1366" i="19"/>
  <c r="L1377" i="19"/>
  <c r="L1402" i="19"/>
  <c r="L1415" i="19"/>
  <c r="L1525" i="19"/>
  <c r="L1553" i="19"/>
  <c r="L1679" i="19"/>
  <c r="L1719" i="19"/>
  <c r="L1734" i="19"/>
  <c r="L1761" i="19"/>
  <c r="L1814" i="19"/>
  <c r="L1844" i="19"/>
  <c r="L288" i="19"/>
  <c r="L1103" i="19"/>
  <c r="L15" i="19"/>
  <c r="L20" i="19"/>
  <c r="L25" i="19"/>
  <c r="L30" i="19"/>
  <c r="T33" i="19"/>
  <c r="L110" i="19"/>
  <c r="L124" i="19"/>
  <c r="L137" i="19"/>
  <c r="L165" i="19"/>
  <c r="L200" i="19"/>
  <c r="L207" i="19"/>
  <c r="L228" i="19"/>
  <c r="L242" i="19"/>
  <c r="L263" i="19"/>
  <c r="L291" i="19"/>
  <c r="L304" i="19"/>
  <c r="L325" i="19"/>
  <c r="L332" i="19"/>
  <c r="L346" i="19"/>
  <c r="L388" i="19"/>
  <c r="L409" i="19"/>
  <c r="L416" i="19"/>
  <c r="L460" i="19"/>
  <c r="L468" i="19"/>
  <c r="L476" i="19"/>
  <c r="L529" i="19"/>
  <c r="L596" i="19"/>
  <c r="L635" i="19"/>
  <c r="L684" i="19"/>
  <c r="L692" i="19"/>
  <c r="L699" i="19"/>
  <c r="L739" i="19"/>
  <c r="L747" i="19"/>
  <c r="L773" i="19"/>
  <c r="L783" i="19"/>
  <c r="L791" i="19"/>
  <c r="L800" i="19"/>
  <c r="L810" i="19"/>
  <c r="L825" i="19"/>
  <c r="L834" i="19"/>
  <c r="L844" i="19"/>
  <c r="L854" i="19"/>
  <c r="L907" i="19"/>
  <c r="L924" i="19"/>
  <c r="L950" i="19"/>
  <c r="L969" i="19"/>
  <c r="L1008" i="19"/>
  <c r="L1018" i="19"/>
  <c r="L1038" i="19"/>
  <c r="L1068" i="19"/>
  <c r="L1146" i="19"/>
  <c r="L1275" i="19"/>
  <c r="L1295" i="19"/>
  <c r="L1307" i="19"/>
  <c r="L1356" i="19"/>
  <c r="L1476" i="19"/>
  <c r="L1491" i="19"/>
  <c r="L1505" i="19"/>
  <c r="L1567" i="19"/>
  <c r="L1615" i="19"/>
  <c r="L1654" i="19"/>
  <c r="L1790" i="19"/>
  <c r="L1858" i="19"/>
  <c r="L188" i="19"/>
  <c r="L316" i="19"/>
  <c r="L702" i="19"/>
  <c r="L715" i="19"/>
  <c r="L777" i="19"/>
  <c r="L829" i="19"/>
  <c r="L919" i="19"/>
  <c r="L955" i="19"/>
  <c r="L998" i="19"/>
  <c r="L1022" i="19"/>
  <c r="L1047" i="19"/>
  <c r="L1115" i="19"/>
  <c r="L1308" i="19"/>
  <c r="L1330" i="19"/>
  <c r="L1342" i="19"/>
  <c r="L1352" i="19"/>
  <c r="L1373" i="19"/>
  <c r="L1530" i="19"/>
  <c r="L1831" i="19"/>
  <c r="L434" i="19"/>
  <c r="L440" i="19"/>
  <c r="L513" i="19"/>
  <c r="L586" i="19"/>
  <c r="L709" i="19"/>
  <c r="L729" i="19"/>
  <c r="L736" i="19"/>
  <c r="L801" i="19"/>
  <c r="L956" i="19"/>
  <c r="L981" i="19"/>
  <c r="L1116" i="19"/>
  <c r="L1133" i="19"/>
  <c r="L1168" i="19"/>
  <c r="L1194" i="19"/>
  <c r="L1223" i="19"/>
  <c r="L1271" i="19"/>
  <c r="L1309" i="19"/>
  <c r="L1331" i="19"/>
  <c r="L1395" i="19"/>
  <c r="L1451" i="19"/>
  <c r="L1484" i="19"/>
  <c r="L1768" i="19"/>
  <c r="L1859" i="19"/>
  <c r="L172" i="19"/>
  <c r="L300" i="19"/>
  <c r="L763" i="19"/>
  <c r="L778" i="19"/>
  <c r="L920" i="19"/>
  <c r="L933" i="19"/>
  <c r="L957" i="19"/>
  <c r="L965" i="19"/>
  <c r="L991" i="19"/>
  <c r="L1023" i="19"/>
  <c r="L1066" i="19"/>
  <c r="L1074" i="19"/>
  <c r="L1159" i="19"/>
  <c r="L1195" i="19"/>
  <c r="L1262" i="19"/>
  <c r="L1568" i="19"/>
  <c r="L1646" i="19"/>
  <c r="L1694" i="19"/>
  <c r="L1744" i="19"/>
  <c r="L1860" i="19"/>
  <c r="L520" i="19"/>
  <c r="L568" i="19"/>
  <c r="L638" i="19"/>
  <c r="L743" i="19"/>
  <c r="L786" i="19"/>
  <c r="L890" i="19"/>
  <c r="L1032" i="19"/>
  <c r="L1049" i="19"/>
  <c r="L1107" i="19"/>
  <c r="L1150" i="19"/>
  <c r="L1196" i="19"/>
  <c r="L1242" i="19"/>
  <c r="L1310" i="19"/>
  <c r="L1783" i="19"/>
  <c r="L1861" i="19"/>
  <c r="L1887" i="19"/>
  <c r="L156" i="19"/>
  <c r="L284" i="19"/>
  <c r="L412" i="19"/>
  <c r="L562" i="19"/>
  <c r="L697" i="19"/>
  <c r="L704" i="19"/>
  <c r="L787" i="19"/>
  <c r="L795" i="19"/>
  <c r="L831" i="19"/>
  <c r="L853" i="19"/>
  <c r="L891" i="19"/>
  <c r="L974" i="19"/>
  <c r="L1108" i="19"/>
  <c r="L1197" i="19"/>
  <c r="L1375" i="19"/>
  <c r="L1387" i="19"/>
  <c r="L1546" i="19"/>
  <c r="L1875" i="19"/>
  <c r="L1888" i="19"/>
  <c r="L828" i="19"/>
  <c r="L870" i="19"/>
  <c r="L911" i="19"/>
  <c r="L1003" i="19"/>
  <c r="L1086" i="19"/>
  <c r="L1253" i="19"/>
  <c r="L1287" i="19"/>
  <c r="L1361" i="19"/>
  <c r="L1390" i="19"/>
  <c r="L1456" i="19"/>
  <c r="L1680" i="19"/>
  <c r="L1899" i="19"/>
  <c r="L1446" i="19"/>
  <c r="L1630" i="19"/>
  <c r="L1681" i="19"/>
  <c r="L1713" i="19"/>
  <c r="L1749" i="19"/>
  <c r="L1760" i="19"/>
  <c r="L1900" i="19"/>
  <c r="L598" i="19"/>
  <c r="L616" i="19"/>
  <c r="L904" i="19"/>
  <c r="L1019" i="19"/>
  <c r="L1132" i="19"/>
  <c r="L1178" i="19"/>
  <c r="L1363" i="19"/>
  <c r="L1428" i="19"/>
  <c r="L1600" i="19"/>
  <c r="L1658" i="19"/>
  <c r="L1669" i="19"/>
  <c r="L1692" i="19"/>
  <c r="L1750" i="19"/>
  <c r="L1816" i="19"/>
  <c r="L1219" i="19"/>
  <c r="L1237" i="19"/>
  <c r="L1429" i="19"/>
  <c r="L1475" i="19"/>
  <c r="L1621" i="19"/>
  <c r="L1631" i="19"/>
  <c r="L1670" i="19"/>
  <c r="L1704" i="19"/>
  <c r="L1829" i="19"/>
  <c r="L1020" i="19"/>
  <c r="L1238" i="19"/>
  <c r="L1255" i="19"/>
  <c r="L1419" i="19"/>
  <c r="L1499" i="19"/>
  <c r="L1540" i="19"/>
  <c r="L1573" i="19"/>
  <c r="L1727" i="19"/>
  <c r="L597" i="19"/>
  <c r="L632" i="19"/>
  <c r="L962" i="19"/>
  <c r="L1048" i="19"/>
  <c r="L1056" i="19"/>
  <c r="L1096" i="19"/>
  <c r="L1143" i="19"/>
  <c r="L1213" i="19"/>
  <c r="L1220" i="19"/>
  <c r="L1336" i="19"/>
  <c r="L1370" i="19"/>
  <c r="L1412" i="19"/>
  <c r="L1421" i="19"/>
  <c r="L1430" i="19"/>
  <c r="L1439" i="19"/>
  <c r="L1526" i="19"/>
  <c r="L1668" i="19"/>
  <c r="L1717" i="19"/>
  <c r="L1735" i="19"/>
  <c r="L1795" i="19"/>
  <c r="L1926" i="19"/>
  <c r="L1939" i="19"/>
  <c r="L1951" i="19"/>
  <c r="L1206" i="19"/>
  <c r="L1371" i="19"/>
  <c r="L1379" i="19"/>
  <c r="L1422" i="19"/>
  <c r="L1517" i="19"/>
  <c r="L1554" i="19"/>
  <c r="L1572" i="19"/>
  <c r="L1678" i="19"/>
  <c r="L1774" i="19"/>
  <c r="L1796" i="19"/>
  <c r="L1840" i="19"/>
  <c r="L1905" i="19"/>
  <c r="L1940" i="19"/>
  <c r="L1708" i="19"/>
  <c r="L1747" i="19"/>
  <c r="L1797" i="19"/>
  <c r="L1894" i="19"/>
  <c r="L552" i="19"/>
  <c r="L575" i="19"/>
  <c r="L695" i="19"/>
  <c r="L713" i="19"/>
  <c r="L842" i="19"/>
  <c r="L931" i="19"/>
  <c r="L990" i="19"/>
  <c r="L1029" i="19"/>
  <c r="L1289" i="19"/>
  <c r="L1298" i="19"/>
  <c r="L1346" i="19"/>
  <c r="L1364" i="19"/>
  <c r="L1607" i="19"/>
  <c r="L1616" i="19"/>
  <c r="L1651" i="19"/>
  <c r="L1726" i="19"/>
  <c r="L1758" i="19"/>
  <c r="L1873" i="19"/>
  <c r="L1906" i="19"/>
  <c r="L970" i="19"/>
  <c r="L1078" i="19"/>
  <c r="L1158" i="19"/>
  <c r="L1252" i="19"/>
  <c r="L1299" i="19"/>
  <c r="L1397" i="19"/>
  <c r="L1608" i="19"/>
  <c r="L1661" i="19"/>
  <c r="L1776" i="19"/>
  <c r="L664" i="19"/>
  <c r="L821" i="19"/>
  <c r="L949" i="19"/>
  <c r="L1270" i="19"/>
  <c r="L1297" i="19"/>
  <c r="L1311" i="19"/>
  <c r="L1398" i="19"/>
  <c r="L1493" i="19"/>
  <c r="L1524" i="19"/>
  <c r="L1556" i="19"/>
  <c r="L1564" i="19"/>
  <c r="L1601" i="19"/>
  <c r="L1634" i="19"/>
  <c r="L1762" i="19"/>
  <c r="L1779" i="19"/>
  <c r="L1805" i="19"/>
  <c r="L1283" i="19"/>
  <c r="L1290" i="19"/>
  <c r="L1347" i="19"/>
  <c r="L1516" i="19"/>
  <c r="L1643" i="19"/>
  <c r="L1730" i="19"/>
  <c r="L1780" i="19"/>
  <c r="L1806" i="19"/>
  <c r="L1836" i="19"/>
  <c r="L1854" i="19"/>
  <c r="L1674" i="19"/>
  <c r="L1764" i="19"/>
  <c r="L1943" i="19"/>
  <c r="L997" i="19"/>
  <c r="L1162" i="19"/>
  <c r="L1175" i="19"/>
  <c r="L1225" i="19"/>
  <c r="L1232" i="19"/>
  <c r="L1239" i="19"/>
  <c r="L1436" i="19"/>
  <c r="L1450" i="19"/>
  <c r="L1486" i="19"/>
  <c r="L1518" i="19"/>
  <c r="L1549" i="19"/>
  <c r="L1558" i="19"/>
  <c r="L1627" i="19"/>
  <c r="L1698" i="19"/>
  <c r="L1755" i="19"/>
  <c r="L1808" i="19"/>
  <c r="L1827" i="19"/>
  <c r="L1891" i="19"/>
  <c r="L759" i="19"/>
  <c r="L881" i="19"/>
  <c r="L1009" i="19"/>
  <c r="L1126" i="19"/>
  <c r="L1156" i="19"/>
  <c r="L1207" i="19"/>
  <c r="L1355" i="19"/>
  <c r="L1406" i="19"/>
  <c r="L1414" i="19"/>
  <c r="L1502" i="19"/>
  <c r="L1534" i="19"/>
  <c r="L1566" i="19"/>
  <c r="L1595" i="19"/>
  <c r="L1603" i="19"/>
  <c r="L1628" i="19"/>
  <c r="L1707" i="19"/>
  <c r="L1756" i="19"/>
  <c r="L1847" i="19"/>
  <c r="L1892" i="19"/>
  <c r="L1932" i="19"/>
  <c r="L1260" i="19"/>
  <c r="L1284" i="19"/>
  <c r="L1365" i="19"/>
  <c r="L1438" i="19"/>
  <c r="L1496" i="19"/>
  <c r="L1543" i="19"/>
  <c r="L1569" i="19"/>
  <c r="L1620" i="19"/>
  <c r="L1693" i="19"/>
  <c r="L1728" i="19"/>
  <c r="L1736" i="19"/>
  <c r="L1855" i="19"/>
  <c r="L1918" i="19"/>
  <c r="L1927" i="19"/>
  <c r="L1963" i="19"/>
  <c r="L1743" i="19"/>
  <c r="L1763" i="19"/>
  <c r="L1832" i="19"/>
  <c r="L1964" i="19"/>
  <c r="L1885" i="19"/>
  <c r="L1902" i="19"/>
  <c r="L1911" i="19"/>
  <c r="L1464" i="19"/>
  <c r="L1537" i="19"/>
  <c r="L1642" i="19"/>
  <c r="L1319" i="19"/>
  <c r="L1426" i="19"/>
  <c r="L1458" i="19"/>
  <c r="L1478" i="19"/>
  <c r="L1551" i="19"/>
  <c r="L1614" i="19"/>
  <c r="L1636" i="19"/>
  <c r="L1682" i="19"/>
  <c r="L1695" i="19"/>
  <c r="L1757" i="19"/>
  <c r="L1864" i="19"/>
  <c r="L1886" i="19"/>
  <c r="L1912" i="19"/>
  <c r="L1955" i="19"/>
  <c r="L1876" i="19"/>
  <c r="L1190" i="19"/>
  <c r="L1254" i="19"/>
  <c r="L1374" i="19"/>
  <c r="L1386" i="19"/>
  <c r="L1550" i="19"/>
  <c r="L1598" i="19"/>
  <c r="L1671" i="19"/>
  <c r="L1759" i="19"/>
  <c r="L1800" i="19"/>
  <c r="L1828" i="19"/>
  <c r="L1870" i="19"/>
  <c r="L1919" i="19"/>
  <c r="L1934" i="19"/>
  <c r="L1965" i="19"/>
  <c r="L1094" i="19"/>
  <c r="L1710" i="19"/>
  <c r="L1822" i="19"/>
  <c r="L1843" i="19"/>
  <c r="L1928" i="19"/>
  <c r="L1950" i="19"/>
  <c r="L1966" i="19"/>
  <c r="L1326" i="19"/>
  <c r="L1454" i="19"/>
  <c r="L1582" i="19"/>
  <c r="L1711" i="19"/>
  <c r="L1775" i="19"/>
  <c r="L1807" i="19"/>
  <c r="L1839" i="19"/>
  <c r="L1871" i="19"/>
  <c r="L1903" i="19"/>
  <c r="L1935" i="19"/>
  <c r="L1967" i="19"/>
  <c r="T1" i="19" l="1"/>
  <c r="A159" i="12" l="1"/>
  <c r="A44" i="12"/>
  <c r="A36" i="12"/>
  <c r="A32" i="12"/>
  <c r="A161" i="12" l="1"/>
  <c r="A160" i="12"/>
  <c r="A158" i="12"/>
  <c r="A157" i="12"/>
  <c r="A156" i="12"/>
  <c r="A155" i="12"/>
  <c r="A154" i="12"/>
  <c r="A153" i="12"/>
  <c r="A152" i="12"/>
  <c r="A151" i="12"/>
  <c r="A150" i="12"/>
  <c r="A149" i="12"/>
  <c r="A61" i="12"/>
  <c r="A60" i="12"/>
  <c r="A59" i="12"/>
  <c r="A58" i="12"/>
  <c r="A57" i="12"/>
  <c r="A56" i="12"/>
  <c r="A55" i="12"/>
  <c r="A54" i="12"/>
  <c r="A53" i="12"/>
  <c r="A52" i="12"/>
  <c r="A51" i="12"/>
  <c r="A50" i="12"/>
  <c r="A49" i="12"/>
  <c r="A48" i="12"/>
  <c r="A47" i="12"/>
  <c r="A46" i="12"/>
  <c r="A45" i="12"/>
  <c r="A43" i="12"/>
  <c r="A42" i="12"/>
  <c r="A41" i="12"/>
  <c r="A40" i="12"/>
  <c r="A39" i="12"/>
  <c r="A38" i="12"/>
  <c r="A37" i="12"/>
  <c r="A35" i="12"/>
  <c r="A34" i="12"/>
  <c r="A33" i="12"/>
  <c r="A31" i="12"/>
  <c r="A30" i="12"/>
  <c r="A29" i="12"/>
  <c r="A28" i="12"/>
  <c r="A27" i="12"/>
  <c r="A26" i="12"/>
  <c r="A25" i="12"/>
  <c r="A24" i="12"/>
  <c r="A23" i="12"/>
  <c r="A22" i="12"/>
  <c r="A21" i="12"/>
  <c r="A20" i="12"/>
  <c r="A19" i="12"/>
  <c r="A18" i="12"/>
  <c r="A17" i="12"/>
  <c r="A16" i="12"/>
  <c r="A15" i="12"/>
  <c r="A12" i="12"/>
  <c r="A11" i="12"/>
  <c r="A10" i="12"/>
  <c r="A9" i="12"/>
  <c r="A8" i="12"/>
  <c r="A6" i="12"/>
  <c r="A5" i="12"/>
  <c r="A4" i="12"/>
  <c r="A3" i="12"/>
  <c r="A2" i="12"/>
  <c r="A14" i="12"/>
  <c r="A13" i="12"/>
  <c r="F48" i="4" l="1"/>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F3" i="3"/>
  <c r="G3" i="3" l="1"/>
  <c r="H3" i="3" s="1"/>
  <c r="I3" i="3" s="1"/>
  <c r="J3" i="3" s="1"/>
</calcChain>
</file>

<file path=xl/sharedStrings.xml><?xml version="1.0" encoding="utf-8"?>
<sst xmlns="http://schemas.openxmlformats.org/spreadsheetml/2006/main" count="30458" uniqueCount="10543">
  <si>
    <t>県No.</t>
    <phoneticPr fontId="3"/>
  </si>
  <si>
    <t>県名</t>
    <phoneticPr fontId="3"/>
  </si>
  <si>
    <t>県名＋市 区 町 村名</t>
    <rPh sb="10" eb="11">
      <t>メイ</t>
    </rPh>
    <phoneticPr fontId="3"/>
  </si>
  <si>
    <t>県No.</t>
    <rPh sb="0" eb="1">
      <t>ケン</t>
    </rPh>
    <phoneticPr fontId="3"/>
  </si>
  <si>
    <t>県名</t>
    <rPh sb="0" eb="1">
      <t>ケン</t>
    </rPh>
    <rPh sb="1" eb="2">
      <t>メイ</t>
    </rPh>
    <phoneticPr fontId="3"/>
  </si>
  <si>
    <t xml:space="preserve">01   </t>
  </si>
  <si>
    <t>北海道</t>
  </si>
  <si>
    <t>01</t>
  </si>
  <si>
    <t>01</t>
    <phoneticPr fontId="3"/>
  </si>
  <si>
    <t>北海道</t>
    <rPh sb="0" eb="3">
      <t>ホッカイドウ</t>
    </rPh>
    <phoneticPr fontId="1"/>
  </si>
  <si>
    <t>01100</t>
  </si>
  <si>
    <t>札幌市</t>
  </si>
  <si>
    <t>北海道札幌市</t>
  </si>
  <si>
    <t>02</t>
    <phoneticPr fontId="3"/>
  </si>
  <si>
    <t>青森県</t>
    <rPh sb="0" eb="3">
      <t>アオモリケン</t>
    </rPh>
    <phoneticPr fontId="1"/>
  </si>
  <si>
    <t>01101</t>
  </si>
  <si>
    <t>中央区</t>
  </si>
  <si>
    <t>03</t>
    <phoneticPr fontId="3"/>
  </si>
  <si>
    <t>岩手県</t>
    <rPh sb="0" eb="3">
      <t>イワテケン</t>
    </rPh>
    <phoneticPr fontId="1"/>
  </si>
  <si>
    <t>01102</t>
  </si>
  <si>
    <t>北区</t>
  </si>
  <si>
    <t>04</t>
    <phoneticPr fontId="3"/>
  </si>
  <si>
    <t>宮城県</t>
    <rPh sb="0" eb="3">
      <t>ミヤギケン</t>
    </rPh>
    <phoneticPr fontId="1"/>
  </si>
  <si>
    <t>01103</t>
  </si>
  <si>
    <t>東区</t>
  </si>
  <si>
    <t>05</t>
    <phoneticPr fontId="3"/>
  </si>
  <si>
    <t>秋田県</t>
    <rPh sb="0" eb="3">
      <t>アキタケン</t>
    </rPh>
    <phoneticPr fontId="1"/>
  </si>
  <si>
    <t>01104</t>
  </si>
  <si>
    <t>白石区</t>
  </si>
  <si>
    <t>06</t>
    <phoneticPr fontId="3"/>
  </si>
  <si>
    <t>山形県</t>
    <rPh sb="0" eb="3">
      <t>ヤマガタケン</t>
    </rPh>
    <phoneticPr fontId="1"/>
  </si>
  <si>
    <t>01105</t>
  </si>
  <si>
    <t>豊平区</t>
  </si>
  <si>
    <t>07</t>
    <phoneticPr fontId="3"/>
  </si>
  <si>
    <t>福島県</t>
    <rPh sb="0" eb="3">
      <t>フクシマケン</t>
    </rPh>
    <phoneticPr fontId="1"/>
  </si>
  <si>
    <t>01106</t>
  </si>
  <si>
    <t>南区</t>
  </si>
  <si>
    <t>08</t>
    <phoneticPr fontId="3"/>
  </si>
  <si>
    <t>茨城県</t>
    <rPh sb="0" eb="3">
      <t>イバラキケン</t>
    </rPh>
    <phoneticPr fontId="1"/>
  </si>
  <si>
    <t>01107</t>
  </si>
  <si>
    <t>西区</t>
  </si>
  <si>
    <t>09</t>
    <phoneticPr fontId="3"/>
  </si>
  <si>
    <t>栃木県</t>
    <rPh sb="0" eb="3">
      <t>トチギケン</t>
    </rPh>
    <phoneticPr fontId="1"/>
  </si>
  <si>
    <t>01108</t>
  </si>
  <si>
    <t>厚別区</t>
  </si>
  <si>
    <t>10</t>
    <phoneticPr fontId="3"/>
  </si>
  <si>
    <t>群馬県</t>
    <rPh sb="0" eb="3">
      <t>グンマケン</t>
    </rPh>
    <phoneticPr fontId="1"/>
  </si>
  <si>
    <t>01109</t>
  </si>
  <si>
    <t>手稲区</t>
  </si>
  <si>
    <t>11</t>
    <phoneticPr fontId="3"/>
  </si>
  <si>
    <t>埼玉県</t>
    <rPh sb="0" eb="3">
      <t>サイタマケン</t>
    </rPh>
    <phoneticPr fontId="1"/>
  </si>
  <si>
    <t>01110</t>
  </si>
  <si>
    <t>清田区</t>
  </si>
  <si>
    <t>12</t>
    <phoneticPr fontId="3"/>
  </si>
  <si>
    <t>千葉県</t>
    <rPh sb="0" eb="3">
      <t>チバケン</t>
    </rPh>
    <phoneticPr fontId="1"/>
  </si>
  <si>
    <t>01202</t>
  </si>
  <si>
    <t>函館市</t>
  </si>
  <si>
    <t>北海道函館市</t>
  </si>
  <si>
    <t>13</t>
    <phoneticPr fontId="3"/>
  </si>
  <si>
    <t>東京都</t>
    <phoneticPr fontId="3"/>
  </si>
  <si>
    <t>01203</t>
  </si>
  <si>
    <t>小樽市</t>
  </si>
  <si>
    <t>北海道小樽市</t>
  </si>
  <si>
    <t>14</t>
    <phoneticPr fontId="3"/>
  </si>
  <si>
    <t>神奈川県</t>
    <rPh sb="0" eb="4">
      <t>カナ</t>
    </rPh>
    <phoneticPr fontId="1"/>
  </si>
  <si>
    <t>01204</t>
  </si>
  <si>
    <t>旭川市</t>
  </si>
  <si>
    <t>北海道旭川市</t>
  </si>
  <si>
    <t>15</t>
    <phoneticPr fontId="3"/>
  </si>
  <si>
    <t>新潟県</t>
  </si>
  <si>
    <t>01205</t>
  </si>
  <si>
    <t>室蘭市</t>
  </si>
  <si>
    <t>北海道室蘭市</t>
  </si>
  <si>
    <t>16</t>
    <phoneticPr fontId="3"/>
  </si>
  <si>
    <t>富山県</t>
    <rPh sb="0" eb="3">
      <t>トヤマケン</t>
    </rPh>
    <phoneticPr fontId="1"/>
  </si>
  <si>
    <t>01206</t>
  </si>
  <si>
    <t>釧路市</t>
  </si>
  <si>
    <t>北海道釧路市</t>
  </si>
  <si>
    <t>17</t>
    <phoneticPr fontId="3"/>
  </si>
  <si>
    <t>石川県</t>
    <rPh sb="0" eb="3">
      <t>イシカワケン</t>
    </rPh>
    <phoneticPr fontId="1"/>
  </si>
  <si>
    <t>01207</t>
  </si>
  <si>
    <t>帯広市</t>
  </si>
  <si>
    <t>北海道帯広市</t>
  </si>
  <si>
    <t>18</t>
    <phoneticPr fontId="3"/>
  </si>
  <si>
    <t>福井県</t>
    <rPh sb="0" eb="3">
      <t>フクイケン</t>
    </rPh>
    <phoneticPr fontId="1"/>
  </si>
  <si>
    <t>01208</t>
  </si>
  <si>
    <t>北見市</t>
  </si>
  <si>
    <t>北海道北見市</t>
  </si>
  <si>
    <t>19</t>
    <phoneticPr fontId="3"/>
  </si>
  <si>
    <t>山梨県</t>
    <rPh sb="0" eb="3">
      <t>ヤマナシケン</t>
    </rPh>
    <phoneticPr fontId="1"/>
  </si>
  <si>
    <t>01209</t>
  </si>
  <si>
    <t>夕張市</t>
  </si>
  <si>
    <t>北海道夕張市</t>
  </si>
  <si>
    <t>20</t>
    <phoneticPr fontId="3"/>
  </si>
  <si>
    <t>長野県</t>
    <rPh sb="0" eb="3">
      <t>ナガノケン</t>
    </rPh>
    <phoneticPr fontId="1"/>
  </si>
  <si>
    <t>01210</t>
  </si>
  <si>
    <t>岩見沢市</t>
  </si>
  <si>
    <t>北海道岩見沢市</t>
  </si>
  <si>
    <t>21</t>
    <phoneticPr fontId="3"/>
  </si>
  <si>
    <t>岐阜県</t>
    <rPh sb="0" eb="3">
      <t>ギフケン</t>
    </rPh>
    <phoneticPr fontId="1"/>
  </si>
  <si>
    <t>01211</t>
  </si>
  <si>
    <t>網走市</t>
  </si>
  <si>
    <t>北海道網走市</t>
  </si>
  <si>
    <t>22</t>
    <phoneticPr fontId="3"/>
  </si>
  <si>
    <t>静岡県</t>
    <rPh sb="0" eb="3">
      <t>シズオカケン</t>
    </rPh>
    <phoneticPr fontId="1"/>
  </si>
  <si>
    <t>01212</t>
  </si>
  <si>
    <t>留萌市</t>
  </si>
  <si>
    <t>北海道留萌市</t>
  </si>
  <si>
    <t>23</t>
    <phoneticPr fontId="3"/>
  </si>
  <si>
    <t>愛知県</t>
    <rPh sb="0" eb="3">
      <t>アイチケン</t>
    </rPh>
    <phoneticPr fontId="1"/>
  </si>
  <si>
    <t>01213</t>
  </si>
  <si>
    <t>苫小牧市</t>
  </si>
  <si>
    <t>北海道苫小牧市</t>
  </si>
  <si>
    <t>24</t>
    <phoneticPr fontId="3"/>
  </si>
  <si>
    <t>三重県</t>
    <rPh sb="0" eb="3">
      <t>ミエケン</t>
    </rPh>
    <phoneticPr fontId="1"/>
  </si>
  <si>
    <t>01214</t>
  </si>
  <si>
    <t>稚内市</t>
  </si>
  <si>
    <t>北海道稚内市</t>
  </si>
  <si>
    <t>25</t>
    <phoneticPr fontId="3"/>
  </si>
  <si>
    <t>滋賀県</t>
    <rPh sb="0" eb="3">
      <t>シガケン</t>
    </rPh>
    <phoneticPr fontId="1"/>
  </si>
  <si>
    <t>01215</t>
  </si>
  <si>
    <t>美唄市</t>
  </si>
  <si>
    <t>北海道美唄市</t>
  </si>
  <si>
    <t>26</t>
    <phoneticPr fontId="3"/>
  </si>
  <si>
    <t>京都府</t>
    <rPh sb="0" eb="3">
      <t>キョウトフ</t>
    </rPh>
    <phoneticPr fontId="1"/>
  </si>
  <si>
    <t>01216</t>
  </si>
  <si>
    <t>芦別市</t>
  </si>
  <si>
    <t>北海道芦別市</t>
  </si>
  <si>
    <t>27</t>
    <phoneticPr fontId="3"/>
  </si>
  <si>
    <t>大阪府</t>
    <rPh sb="0" eb="3">
      <t>オオサカフ</t>
    </rPh>
    <phoneticPr fontId="1"/>
  </si>
  <si>
    <t>01217</t>
  </si>
  <si>
    <t>江別市</t>
  </si>
  <si>
    <t>北海道江別市</t>
  </si>
  <si>
    <t>28</t>
    <phoneticPr fontId="3"/>
  </si>
  <si>
    <t>兵庫県</t>
    <rPh sb="0" eb="3">
      <t>ヒョウゴケン</t>
    </rPh>
    <phoneticPr fontId="1"/>
  </si>
  <si>
    <t>01218</t>
  </si>
  <si>
    <t>赤平市</t>
  </si>
  <si>
    <t>北海道赤平市</t>
  </si>
  <si>
    <t>29</t>
    <phoneticPr fontId="3"/>
  </si>
  <si>
    <t>奈良県</t>
    <rPh sb="0" eb="3">
      <t>ナラケン</t>
    </rPh>
    <phoneticPr fontId="1"/>
  </si>
  <si>
    <t>01219</t>
  </si>
  <si>
    <t>紋別市</t>
  </si>
  <si>
    <t>北海道紋別市</t>
  </si>
  <si>
    <t>30</t>
    <phoneticPr fontId="3"/>
  </si>
  <si>
    <t>和歌山県</t>
    <rPh sb="0" eb="4">
      <t>ワカヤマケン</t>
    </rPh>
    <phoneticPr fontId="1"/>
  </si>
  <si>
    <t>01220</t>
  </si>
  <si>
    <t>士別市</t>
  </si>
  <si>
    <t>北海道士別市</t>
  </si>
  <si>
    <t>31</t>
    <phoneticPr fontId="3"/>
  </si>
  <si>
    <t>鳥取県</t>
    <rPh sb="0" eb="3">
      <t>ト</t>
    </rPh>
    <phoneticPr fontId="1"/>
  </si>
  <si>
    <t>01221</t>
  </si>
  <si>
    <t>名寄市</t>
  </si>
  <si>
    <t>北海道名寄市</t>
  </si>
  <si>
    <t>32</t>
    <phoneticPr fontId="3"/>
  </si>
  <si>
    <t>島根県</t>
    <rPh sb="0" eb="3">
      <t>シマネケン</t>
    </rPh>
    <phoneticPr fontId="1"/>
  </si>
  <si>
    <t>01222</t>
  </si>
  <si>
    <t>三笠市</t>
  </si>
  <si>
    <t>北海道三笠市</t>
  </si>
  <si>
    <t>33</t>
    <phoneticPr fontId="3"/>
  </si>
  <si>
    <t>岡山県</t>
    <rPh sb="0" eb="3">
      <t>オカヤマケン</t>
    </rPh>
    <phoneticPr fontId="2"/>
  </si>
  <si>
    <t>01223</t>
  </si>
  <si>
    <t>根室市</t>
  </si>
  <si>
    <t>北海道根室市</t>
  </si>
  <si>
    <t>34</t>
    <phoneticPr fontId="3"/>
  </si>
  <si>
    <t>広島県</t>
    <rPh sb="0" eb="3">
      <t>ヒロシマケン</t>
    </rPh>
    <phoneticPr fontId="1"/>
  </si>
  <si>
    <t>01224</t>
  </si>
  <si>
    <t>千歳市</t>
  </si>
  <si>
    <t>北海道千歳市</t>
  </si>
  <si>
    <t>35</t>
    <phoneticPr fontId="3"/>
  </si>
  <si>
    <t>山口県</t>
    <rPh sb="0" eb="3">
      <t>ヤマグチケン</t>
    </rPh>
    <phoneticPr fontId="1"/>
  </si>
  <si>
    <t>01225</t>
  </si>
  <si>
    <t>滝川市</t>
  </si>
  <si>
    <t>北海道滝川市</t>
  </si>
  <si>
    <t>36</t>
    <phoneticPr fontId="3"/>
  </si>
  <si>
    <t>徳島県</t>
    <rPh sb="0" eb="3">
      <t>トクシマケン</t>
    </rPh>
    <phoneticPr fontId="1"/>
  </si>
  <si>
    <t>01226</t>
  </si>
  <si>
    <t>砂川市</t>
  </si>
  <si>
    <t>北海道砂川市</t>
  </si>
  <si>
    <t>37</t>
    <phoneticPr fontId="3"/>
  </si>
  <si>
    <t>香川県</t>
    <rPh sb="0" eb="3">
      <t>カガワケン</t>
    </rPh>
    <phoneticPr fontId="1"/>
  </si>
  <si>
    <t>01227</t>
  </si>
  <si>
    <t>歌志内市</t>
  </si>
  <si>
    <t>北海道歌志内市</t>
  </si>
  <si>
    <t>38</t>
    <phoneticPr fontId="3"/>
  </si>
  <si>
    <t>愛媛県</t>
    <rPh sb="0" eb="3">
      <t>エヒメケン</t>
    </rPh>
    <phoneticPr fontId="1"/>
  </si>
  <si>
    <t>01228</t>
  </si>
  <si>
    <t>深川市</t>
  </si>
  <si>
    <t>北海道深川市</t>
  </si>
  <si>
    <t>39</t>
    <phoneticPr fontId="3"/>
  </si>
  <si>
    <t>高知県</t>
    <rPh sb="0" eb="3">
      <t>コウチケン</t>
    </rPh>
    <phoneticPr fontId="1"/>
  </si>
  <si>
    <t>01229</t>
  </si>
  <si>
    <t>富良野市</t>
  </si>
  <si>
    <t>北海道富良野市</t>
  </si>
  <si>
    <t>40</t>
    <phoneticPr fontId="3"/>
  </si>
  <si>
    <t>福岡県</t>
    <rPh sb="0" eb="3">
      <t>フクオカケン</t>
    </rPh>
    <phoneticPr fontId="1"/>
  </si>
  <si>
    <t>01230</t>
  </si>
  <si>
    <t>登別市</t>
  </si>
  <si>
    <t>北海道登別市</t>
  </si>
  <si>
    <t>41</t>
    <phoneticPr fontId="3"/>
  </si>
  <si>
    <t>佐賀県</t>
    <rPh sb="0" eb="3">
      <t>サガケン</t>
    </rPh>
    <phoneticPr fontId="1"/>
  </si>
  <si>
    <t>01231</t>
  </si>
  <si>
    <t>恵庭市</t>
  </si>
  <si>
    <t>北海道恵庭市</t>
  </si>
  <si>
    <t>42</t>
    <phoneticPr fontId="3"/>
  </si>
  <si>
    <t>長崎県</t>
    <rPh sb="0" eb="3">
      <t>ナガサキケン</t>
    </rPh>
    <phoneticPr fontId="1"/>
  </si>
  <si>
    <t>01233</t>
  </si>
  <si>
    <t>伊達市</t>
  </si>
  <si>
    <t>北海道伊達市</t>
  </si>
  <si>
    <t>43</t>
    <phoneticPr fontId="3"/>
  </si>
  <si>
    <t>熊本県</t>
    <rPh sb="0" eb="3">
      <t>クマモトケン</t>
    </rPh>
    <phoneticPr fontId="1"/>
  </si>
  <si>
    <t>01234</t>
  </si>
  <si>
    <t>北広島市</t>
  </si>
  <si>
    <t>北海道北広島市</t>
  </si>
  <si>
    <t>44</t>
    <phoneticPr fontId="3"/>
  </si>
  <si>
    <t>大分県</t>
    <rPh sb="0" eb="3">
      <t>オオイタケン</t>
    </rPh>
    <phoneticPr fontId="1"/>
  </si>
  <si>
    <t>01235</t>
  </si>
  <si>
    <t>石狩市</t>
  </si>
  <si>
    <t>北海道石狩市</t>
  </si>
  <si>
    <t>45</t>
    <phoneticPr fontId="3"/>
  </si>
  <si>
    <t>宮崎県</t>
    <rPh sb="0" eb="3">
      <t>ミヤザキケン</t>
    </rPh>
    <phoneticPr fontId="1"/>
  </si>
  <si>
    <t>01236</t>
  </si>
  <si>
    <t>北斗市</t>
  </si>
  <si>
    <t>北海道北斗市</t>
  </si>
  <si>
    <t>46</t>
    <phoneticPr fontId="3"/>
  </si>
  <si>
    <t>鹿児島県</t>
    <rPh sb="0" eb="3">
      <t>カゴシマ</t>
    </rPh>
    <rPh sb="3" eb="4">
      <t>ケン</t>
    </rPh>
    <phoneticPr fontId="1"/>
  </si>
  <si>
    <t>01303</t>
  </si>
  <si>
    <t>当別町</t>
  </si>
  <si>
    <t>北海道当別町</t>
  </si>
  <si>
    <t>47</t>
    <phoneticPr fontId="3"/>
  </si>
  <si>
    <t>沖縄県</t>
    <rPh sb="0" eb="3">
      <t>オキナワケン</t>
    </rPh>
    <phoneticPr fontId="1"/>
  </si>
  <si>
    <t>01304</t>
  </si>
  <si>
    <t>新篠津村</t>
  </si>
  <si>
    <t>北海道新篠津村</t>
  </si>
  <si>
    <t>01331</t>
  </si>
  <si>
    <t>松前町</t>
  </si>
  <si>
    <t>北海道松前町</t>
  </si>
  <si>
    <t>01332</t>
  </si>
  <si>
    <t>福島町</t>
  </si>
  <si>
    <t>北海道福島町</t>
  </si>
  <si>
    <t>01333</t>
  </si>
  <si>
    <t>知内町</t>
  </si>
  <si>
    <t>北海道知内町</t>
  </si>
  <si>
    <t>01334</t>
  </si>
  <si>
    <t>木古内町</t>
  </si>
  <si>
    <t>北海道木古内町</t>
  </si>
  <si>
    <t>01337</t>
  </si>
  <si>
    <t>七飯町</t>
  </si>
  <si>
    <t>北海道七飯町</t>
  </si>
  <si>
    <t>01343</t>
  </si>
  <si>
    <t>鹿部町</t>
  </si>
  <si>
    <t>北海道鹿部町</t>
  </si>
  <si>
    <t>01345</t>
  </si>
  <si>
    <t>森町</t>
  </si>
  <si>
    <t>北海道森町</t>
  </si>
  <si>
    <t>01346</t>
  </si>
  <si>
    <t>八雲町</t>
  </si>
  <si>
    <t>北海道八雲町</t>
  </si>
  <si>
    <t>01347</t>
  </si>
  <si>
    <t>長万部町</t>
  </si>
  <si>
    <t>北海道長万部町</t>
  </si>
  <si>
    <t>01361</t>
  </si>
  <si>
    <t>江差町</t>
  </si>
  <si>
    <t>北海道江差町</t>
  </si>
  <si>
    <t>01362</t>
  </si>
  <si>
    <t>上ノ国町</t>
  </si>
  <si>
    <t>北海道上ノ国町</t>
  </si>
  <si>
    <t>01363</t>
  </si>
  <si>
    <t>厚沢部町</t>
  </si>
  <si>
    <t>北海道厚沢部町</t>
  </si>
  <si>
    <t>01364</t>
  </si>
  <si>
    <t>乙部町</t>
  </si>
  <si>
    <t>北海道乙部町</t>
  </si>
  <si>
    <t>01367</t>
  </si>
  <si>
    <t>奥尻町</t>
  </si>
  <si>
    <t>北海道奥尻町</t>
  </si>
  <si>
    <t>01370</t>
  </si>
  <si>
    <t>今金町</t>
  </si>
  <si>
    <t>北海道今金町</t>
  </si>
  <si>
    <t>01371</t>
  </si>
  <si>
    <t>せたな町</t>
  </si>
  <si>
    <t>北海道せたな町</t>
  </si>
  <si>
    <t>01391</t>
  </si>
  <si>
    <t>島牧村</t>
  </si>
  <si>
    <t>北海道島牧村</t>
  </si>
  <si>
    <t>01392</t>
  </si>
  <si>
    <t>寿都町</t>
  </si>
  <si>
    <t>北海道寿都町</t>
  </si>
  <si>
    <t>01393</t>
  </si>
  <si>
    <t>黒松内町</t>
  </si>
  <si>
    <t>北海道黒松内町</t>
  </si>
  <si>
    <t>01394</t>
  </si>
  <si>
    <t>蘭越町</t>
  </si>
  <si>
    <t>北海道蘭越町</t>
  </si>
  <si>
    <t>01395</t>
  </si>
  <si>
    <t>ニセコ町</t>
  </si>
  <si>
    <t>北海道ニセコ町</t>
  </si>
  <si>
    <t>01396</t>
  </si>
  <si>
    <t>真狩村</t>
  </si>
  <si>
    <t>北海道真狩村</t>
  </si>
  <si>
    <t>01397</t>
  </si>
  <si>
    <t>留寿都村</t>
  </si>
  <si>
    <t>北海道留寿都村</t>
  </si>
  <si>
    <t>01398</t>
  </si>
  <si>
    <t>喜茂別町</t>
  </si>
  <si>
    <t>北海道喜茂別町</t>
  </si>
  <si>
    <t>01399</t>
  </si>
  <si>
    <t>京極町</t>
  </si>
  <si>
    <t>北海道京極町</t>
  </si>
  <si>
    <t>01400</t>
  </si>
  <si>
    <t>倶知安町</t>
  </si>
  <si>
    <t>北海道倶知安町</t>
  </si>
  <si>
    <t>01401</t>
  </si>
  <si>
    <t>共和町</t>
  </si>
  <si>
    <t>北海道共和町</t>
  </si>
  <si>
    <t>01402</t>
  </si>
  <si>
    <t>岩内町</t>
  </si>
  <si>
    <t>北海道岩内町</t>
  </si>
  <si>
    <t>01403</t>
  </si>
  <si>
    <t>泊村</t>
  </si>
  <si>
    <t>北海道泊村</t>
  </si>
  <si>
    <t>01404</t>
  </si>
  <si>
    <t>神恵内村</t>
  </si>
  <si>
    <t>北海道神恵内村</t>
  </si>
  <si>
    <t>01405</t>
  </si>
  <si>
    <t>積丹町</t>
  </si>
  <si>
    <t>北海道積丹町</t>
  </si>
  <si>
    <t>01406</t>
  </si>
  <si>
    <t>古平町</t>
  </si>
  <si>
    <t>北海道古平町</t>
  </si>
  <si>
    <t>01407</t>
  </si>
  <si>
    <t>仁木町</t>
  </si>
  <si>
    <t>北海道仁木町</t>
  </si>
  <si>
    <t>01408</t>
  </si>
  <si>
    <t>余市町</t>
  </si>
  <si>
    <t>北海道余市町</t>
  </si>
  <si>
    <t>01409</t>
  </si>
  <si>
    <t>赤井川村</t>
  </si>
  <si>
    <t>北海道赤井川村</t>
  </si>
  <si>
    <t>01423</t>
  </si>
  <si>
    <t>南幌町</t>
  </si>
  <si>
    <t>北海道南幌町</t>
  </si>
  <si>
    <t>01424</t>
  </si>
  <si>
    <t>奈井江町</t>
  </si>
  <si>
    <t>北海道奈井江町</t>
  </si>
  <si>
    <t>01425</t>
  </si>
  <si>
    <t>上砂川町</t>
  </si>
  <si>
    <t>北海道上砂川町</t>
  </si>
  <si>
    <t>01427</t>
  </si>
  <si>
    <t>由仁町</t>
  </si>
  <si>
    <t>北海道由仁町</t>
  </si>
  <si>
    <t>01428</t>
  </si>
  <si>
    <t>長沼町</t>
  </si>
  <si>
    <t>北海道長沼町</t>
  </si>
  <si>
    <t>01429</t>
  </si>
  <si>
    <t>栗山町</t>
  </si>
  <si>
    <t>北海道栗山町</t>
  </si>
  <si>
    <t>01430</t>
  </si>
  <si>
    <t>月形町</t>
  </si>
  <si>
    <t>北海道月形町</t>
  </si>
  <si>
    <t>01431</t>
  </si>
  <si>
    <t>浦臼町</t>
  </si>
  <si>
    <t>北海道浦臼町</t>
  </si>
  <si>
    <t>01432</t>
  </si>
  <si>
    <t>新十津川町</t>
  </si>
  <si>
    <t>北海道新十津川町</t>
  </si>
  <si>
    <t>01433</t>
  </si>
  <si>
    <t>妹背牛町</t>
  </si>
  <si>
    <t>北海道妹背牛町</t>
  </si>
  <si>
    <t>01434</t>
  </si>
  <si>
    <t>秩父別町</t>
  </si>
  <si>
    <t>北海道秩父別町</t>
  </si>
  <si>
    <t>01436</t>
  </si>
  <si>
    <t>雨竜町</t>
  </si>
  <si>
    <t>北海道雨竜町</t>
  </si>
  <si>
    <t>01437</t>
  </si>
  <si>
    <t>北竜町</t>
  </si>
  <si>
    <t>北海道北竜町</t>
  </si>
  <si>
    <t>01438</t>
  </si>
  <si>
    <t>沼田町</t>
  </si>
  <si>
    <t>北海道沼田町</t>
  </si>
  <si>
    <t>01452</t>
  </si>
  <si>
    <t>鷹栖町</t>
  </si>
  <si>
    <t>北海道鷹栖町</t>
  </si>
  <si>
    <t>01453</t>
  </si>
  <si>
    <t>東神楽町</t>
  </si>
  <si>
    <t>北海道東神楽町</t>
  </si>
  <si>
    <t>01454</t>
  </si>
  <si>
    <t>当麻町</t>
  </si>
  <si>
    <t>北海道当麻町</t>
  </si>
  <si>
    <t>01455</t>
  </si>
  <si>
    <t>比布町</t>
  </si>
  <si>
    <t>北海道比布町</t>
  </si>
  <si>
    <t>01456</t>
  </si>
  <si>
    <t>愛別町</t>
  </si>
  <si>
    <t>北海道愛別町</t>
  </si>
  <si>
    <t>01457</t>
  </si>
  <si>
    <t>上川町</t>
  </si>
  <si>
    <t>北海道上川町</t>
  </si>
  <si>
    <t>01458</t>
  </si>
  <si>
    <t>東川町</t>
  </si>
  <si>
    <t>北海道東川町</t>
  </si>
  <si>
    <t>01459</t>
  </si>
  <si>
    <t>美瑛町</t>
  </si>
  <si>
    <t>北海道美瑛町</t>
  </si>
  <si>
    <t>01460</t>
  </si>
  <si>
    <t>上富良野町</t>
  </si>
  <si>
    <t>北海道上富良野町</t>
  </si>
  <si>
    <t>01461</t>
  </si>
  <si>
    <t>中富良野町</t>
  </si>
  <si>
    <t>北海道中富良野町</t>
  </si>
  <si>
    <t>01462</t>
  </si>
  <si>
    <t>南富良野町</t>
  </si>
  <si>
    <t>北海道南富良野町</t>
  </si>
  <si>
    <t>01463</t>
  </si>
  <si>
    <t>占冠村</t>
  </si>
  <si>
    <t>北海道占冠村</t>
  </si>
  <si>
    <t>01464</t>
  </si>
  <si>
    <t>和寒町</t>
  </si>
  <si>
    <t>北海道和寒町</t>
  </si>
  <si>
    <t>01465</t>
  </si>
  <si>
    <t>剣淵町</t>
  </si>
  <si>
    <t>北海道剣淵町</t>
  </si>
  <si>
    <t>01468</t>
  </si>
  <si>
    <t>下川町</t>
  </si>
  <si>
    <t>北海道下川町</t>
  </si>
  <si>
    <t>01469</t>
  </si>
  <si>
    <t>美深町</t>
  </si>
  <si>
    <t>北海道美深町</t>
  </si>
  <si>
    <t>01470</t>
  </si>
  <si>
    <t>音威子府村</t>
  </si>
  <si>
    <t>北海道音威子府村</t>
  </si>
  <si>
    <t>01471</t>
  </si>
  <si>
    <t>中川町</t>
  </si>
  <si>
    <t>北海道中川町</t>
  </si>
  <si>
    <t>01472</t>
  </si>
  <si>
    <t>幌加内町</t>
  </si>
  <si>
    <t>北海道幌加内町</t>
  </si>
  <si>
    <t>01481</t>
  </si>
  <si>
    <t>増毛町</t>
  </si>
  <si>
    <t>北海道増毛町</t>
  </si>
  <si>
    <t>01482</t>
  </si>
  <si>
    <t>小平町</t>
  </si>
  <si>
    <t>北海道小平町</t>
  </si>
  <si>
    <t>01483</t>
  </si>
  <si>
    <t>苫前町</t>
  </si>
  <si>
    <t>北海道苫前町</t>
  </si>
  <si>
    <t>01484</t>
  </si>
  <si>
    <t>羽幌町</t>
  </si>
  <si>
    <t>北海道羽幌町</t>
  </si>
  <si>
    <t>01485</t>
  </si>
  <si>
    <t>初山別村</t>
  </si>
  <si>
    <t>北海道初山別村</t>
  </si>
  <si>
    <t>01486</t>
  </si>
  <si>
    <t>遠別町</t>
  </si>
  <si>
    <t>北海道遠別町</t>
  </si>
  <si>
    <t>01487</t>
  </si>
  <si>
    <t>天塩町</t>
  </si>
  <si>
    <t>北海道天塩町</t>
  </si>
  <si>
    <t>01511</t>
  </si>
  <si>
    <t>猿払村</t>
  </si>
  <si>
    <t>北海道猿払村</t>
  </si>
  <si>
    <t>01512</t>
  </si>
  <si>
    <t>浜頓別町</t>
  </si>
  <si>
    <t>北海道浜頓別町</t>
  </si>
  <si>
    <t>01513</t>
  </si>
  <si>
    <t>中頓別町</t>
  </si>
  <si>
    <t>北海道中頓別町</t>
  </si>
  <si>
    <t>01514</t>
  </si>
  <si>
    <t>枝幸町</t>
  </si>
  <si>
    <t>北海道枝幸町</t>
  </si>
  <si>
    <t>01516</t>
  </si>
  <si>
    <t>豊富町</t>
  </si>
  <si>
    <t>北海道豊富町</t>
  </si>
  <si>
    <t>01517</t>
  </si>
  <si>
    <t>礼文町</t>
  </si>
  <si>
    <t>北海道礼文町</t>
  </si>
  <si>
    <t>01518</t>
  </si>
  <si>
    <t>利尻町</t>
  </si>
  <si>
    <t>北海道利尻町</t>
  </si>
  <si>
    <t>01519</t>
  </si>
  <si>
    <t>利尻富士町</t>
  </si>
  <si>
    <t>北海道利尻富士町</t>
  </si>
  <si>
    <t>01520</t>
  </si>
  <si>
    <t>幌延町</t>
  </si>
  <si>
    <t>北海道幌延町</t>
  </si>
  <si>
    <t>01543</t>
  </si>
  <si>
    <t>美幌町</t>
  </si>
  <si>
    <t>北海道美幌町</t>
  </si>
  <si>
    <t>01544</t>
  </si>
  <si>
    <t>津別町</t>
  </si>
  <si>
    <t>北海道津別町</t>
  </si>
  <si>
    <t>01545</t>
  </si>
  <si>
    <t>斜里町</t>
  </si>
  <si>
    <t>北海道斜里町</t>
  </si>
  <si>
    <t>01546</t>
  </si>
  <si>
    <t>清里町</t>
  </si>
  <si>
    <t>北海道清里町</t>
  </si>
  <si>
    <t>01547</t>
  </si>
  <si>
    <t>小清水町</t>
  </si>
  <si>
    <t>北海道小清水町</t>
  </si>
  <si>
    <t>01549</t>
  </si>
  <si>
    <t>訓子府町</t>
  </si>
  <si>
    <t>北海道訓子府町</t>
  </si>
  <si>
    <t>01550</t>
  </si>
  <si>
    <t>置戸町</t>
  </si>
  <si>
    <t>北海道置戸町</t>
  </si>
  <si>
    <t>01552</t>
  </si>
  <si>
    <t>佐呂間町</t>
  </si>
  <si>
    <t>北海道佐呂間町</t>
  </si>
  <si>
    <t>01555</t>
  </si>
  <si>
    <t>遠軽町</t>
  </si>
  <si>
    <t>北海道遠軽町</t>
  </si>
  <si>
    <t>01559</t>
  </si>
  <si>
    <t>湧別町</t>
  </si>
  <si>
    <t>北海道湧別町</t>
  </si>
  <si>
    <t>01560</t>
  </si>
  <si>
    <t>滝上町</t>
  </si>
  <si>
    <t>北海道滝上町</t>
  </si>
  <si>
    <t>01561</t>
  </si>
  <si>
    <t>興部町</t>
  </si>
  <si>
    <t>北海道興部町</t>
  </si>
  <si>
    <t>01562</t>
  </si>
  <si>
    <t>西興部村</t>
  </si>
  <si>
    <t>北海道西興部村</t>
  </si>
  <si>
    <t>01563</t>
  </si>
  <si>
    <t>雄武町</t>
  </si>
  <si>
    <t>北海道雄武町</t>
  </si>
  <si>
    <t>01564</t>
  </si>
  <si>
    <t>大空町</t>
  </si>
  <si>
    <t>北海道大空町</t>
  </si>
  <si>
    <t>01571</t>
  </si>
  <si>
    <t>豊浦町</t>
  </si>
  <si>
    <t>北海道豊浦町</t>
  </si>
  <si>
    <t>01575</t>
  </si>
  <si>
    <t>壮瞥町</t>
  </si>
  <si>
    <t>北海道壮瞥町</t>
  </si>
  <si>
    <t>01578</t>
  </si>
  <si>
    <t>白老町</t>
  </si>
  <si>
    <t>北海道白老町</t>
  </si>
  <si>
    <t>01581</t>
  </si>
  <si>
    <t>厚真町</t>
  </si>
  <si>
    <t>北海道厚真町</t>
  </si>
  <si>
    <t>01584</t>
  </si>
  <si>
    <t>洞爺湖町</t>
  </si>
  <si>
    <t>北海道洞爺湖町</t>
  </si>
  <si>
    <t>01585</t>
  </si>
  <si>
    <t>安平町</t>
  </si>
  <si>
    <t>北海道安平町</t>
  </si>
  <si>
    <t>01586</t>
  </si>
  <si>
    <t>むかわ町</t>
  </si>
  <si>
    <t>北海道むかわ町</t>
  </si>
  <si>
    <t>01601</t>
  </si>
  <si>
    <t>日高町</t>
  </si>
  <si>
    <t>北海道日高町</t>
  </si>
  <si>
    <t>01602</t>
  </si>
  <si>
    <t>平取町</t>
  </si>
  <si>
    <t>北海道平取町</t>
  </si>
  <si>
    <t>01604</t>
  </si>
  <si>
    <t>新冠町</t>
  </si>
  <si>
    <t>北海道新冠町</t>
  </si>
  <si>
    <t>01607</t>
  </si>
  <si>
    <t>浦河町</t>
  </si>
  <si>
    <t>北海道浦河町</t>
  </si>
  <si>
    <t>01608</t>
  </si>
  <si>
    <t>様似町</t>
  </si>
  <si>
    <t>北海道様似町</t>
  </si>
  <si>
    <t>01609</t>
  </si>
  <si>
    <t>えりも町</t>
  </si>
  <si>
    <t>北海道えりも町</t>
  </si>
  <si>
    <t>01610</t>
  </si>
  <si>
    <t>新ひだか町</t>
  </si>
  <si>
    <t>北海道新ひだか町</t>
  </si>
  <si>
    <t>01631</t>
  </si>
  <si>
    <t>音更町</t>
  </si>
  <si>
    <t>北海道音更町</t>
  </si>
  <si>
    <t>01632</t>
  </si>
  <si>
    <t>士幌町</t>
  </si>
  <si>
    <t>北海道士幌町</t>
  </si>
  <si>
    <t>01633</t>
  </si>
  <si>
    <t>上士幌町</t>
  </si>
  <si>
    <t>北海道上士幌町</t>
  </si>
  <si>
    <t>01634</t>
  </si>
  <si>
    <t>鹿追町</t>
  </si>
  <si>
    <t>北海道鹿追町</t>
  </si>
  <si>
    <t>01635</t>
  </si>
  <si>
    <t>新得町</t>
  </si>
  <si>
    <t>北海道新得町</t>
  </si>
  <si>
    <t>01636</t>
  </si>
  <si>
    <t>清水町</t>
  </si>
  <si>
    <t>北海道清水町</t>
  </si>
  <si>
    <t>01637</t>
  </si>
  <si>
    <t>芽室町</t>
  </si>
  <si>
    <t>北海道芽室町</t>
  </si>
  <si>
    <t>01638</t>
  </si>
  <si>
    <t>中札内村</t>
  </si>
  <si>
    <t>北海道中札内村</t>
  </si>
  <si>
    <t>01639</t>
  </si>
  <si>
    <t>更別村</t>
  </si>
  <si>
    <t>北海道更別村</t>
  </si>
  <si>
    <t>01641</t>
  </si>
  <si>
    <t>大樹町</t>
  </si>
  <si>
    <t>北海道大樹町</t>
  </si>
  <si>
    <t>01642</t>
  </si>
  <si>
    <t>広尾町</t>
  </si>
  <si>
    <t>北海道広尾町</t>
  </si>
  <si>
    <t>01643</t>
  </si>
  <si>
    <t>幕別町</t>
  </si>
  <si>
    <t>北海道幕別町</t>
  </si>
  <si>
    <t>01644</t>
  </si>
  <si>
    <t>池田町</t>
  </si>
  <si>
    <t>北海道池田町</t>
  </si>
  <si>
    <t>01645</t>
  </si>
  <si>
    <t>豊頃町</t>
  </si>
  <si>
    <t>北海道豊頃町</t>
  </si>
  <si>
    <t>01646</t>
  </si>
  <si>
    <t>本別町</t>
  </si>
  <si>
    <t>北海道本別町</t>
  </si>
  <si>
    <t>01647</t>
  </si>
  <si>
    <t>足寄町</t>
  </si>
  <si>
    <t>北海道足寄町</t>
  </si>
  <si>
    <t>01648</t>
  </si>
  <si>
    <t>陸別町</t>
  </si>
  <si>
    <t>北海道陸別町</t>
  </si>
  <si>
    <t>01649</t>
  </si>
  <si>
    <t>浦幌町</t>
  </si>
  <si>
    <t>北海道浦幌町</t>
  </si>
  <si>
    <t>01661</t>
  </si>
  <si>
    <t>釧路町</t>
  </si>
  <si>
    <t>北海道釧路町</t>
  </si>
  <si>
    <t>01662</t>
  </si>
  <si>
    <t>厚岸町</t>
  </si>
  <si>
    <t>北海道厚岸町</t>
  </si>
  <si>
    <t>01663</t>
  </si>
  <si>
    <t>浜中町</t>
  </si>
  <si>
    <t>北海道浜中町</t>
  </si>
  <si>
    <t>01664</t>
  </si>
  <si>
    <t>標茶町</t>
  </si>
  <si>
    <t>北海道標茶町</t>
  </si>
  <si>
    <t>01665</t>
  </si>
  <si>
    <t>弟子屈町</t>
  </si>
  <si>
    <t>北海道弟子屈町</t>
  </si>
  <si>
    <t>01667</t>
  </si>
  <si>
    <t>鶴居村</t>
  </si>
  <si>
    <t>北海道鶴居村</t>
  </si>
  <si>
    <t>01668</t>
  </si>
  <si>
    <t>白糠町</t>
  </si>
  <si>
    <t>北海道白糠町</t>
  </si>
  <si>
    <t>01691</t>
  </si>
  <si>
    <t>別海町</t>
  </si>
  <si>
    <t>北海道別海町</t>
  </si>
  <si>
    <t>01692</t>
  </si>
  <si>
    <t>中標津町</t>
  </si>
  <si>
    <t>北海道中標津町</t>
  </si>
  <si>
    <t>01693</t>
  </si>
  <si>
    <t>標津町</t>
  </si>
  <si>
    <t>北海道標津町</t>
  </si>
  <si>
    <t>01694</t>
  </si>
  <si>
    <t>羅臼町</t>
  </si>
  <si>
    <t>北海道羅臼町</t>
  </si>
  <si>
    <t xml:space="preserve">02   </t>
  </si>
  <si>
    <t>青森県</t>
  </si>
  <si>
    <t>02</t>
  </si>
  <si>
    <t>02201</t>
  </si>
  <si>
    <t>青森市</t>
  </si>
  <si>
    <t>青森県青森市</t>
  </si>
  <si>
    <t>02202</t>
  </si>
  <si>
    <t>弘前市</t>
  </si>
  <si>
    <t>青森県弘前市</t>
  </si>
  <si>
    <t>02203</t>
  </si>
  <si>
    <t>八戸市</t>
  </si>
  <si>
    <t>青森県八戸市</t>
  </si>
  <si>
    <t>02204</t>
  </si>
  <si>
    <t>黒石市</t>
  </si>
  <si>
    <t>青森県黒石市</t>
  </si>
  <si>
    <t>02205</t>
  </si>
  <si>
    <t>五所川原市</t>
  </si>
  <si>
    <t>青森県五所川原市</t>
  </si>
  <si>
    <t>02206</t>
  </si>
  <si>
    <t>十和田市</t>
  </si>
  <si>
    <t>青森県十和田市</t>
  </si>
  <si>
    <t>02207</t>
  </si>
  <si>
    <t>三沢市</t>
  </si>
  <si>
    <t>青森県三沢市</t>
  </si>
  <si>
    <t>02208</t>
  </si>
  <si>
    <t>むつ市</t>
  </si>
  <si>
    <t>青森県むつ市</t>
  </si>
  <si>
    <t>02209</t>
  </si>
  <si>
    <t>つがる市</t>
  </si>
  <si>
    <t>青森県つがる市</t>
  </si>
  <si>
    <t>02210</t>
  </si>
  <si>
    <t>平川市</t>
  </si>
  <si>
    <t>青森県平川市</t>
  </si>
  <si>
    <t>02301</t>
  </si>
  <si>
    <t>平内町</t>
  </si>
  <si>
    <t>青森県平内町</t>
  </si>
  <si>
    <t>02303</t>
  </si>
  <si>
    <t>今別町</t>
  </si>
  <si>
    <t>青森県今別町</t>
  </si>
  <si>
    <t>02304</t>
  </si>
  <si>
    <t>蓬田村</t>
  </si>
  <si>
    <t>青森県蓬田村</t>
  </si>
  <si>
    <t>02307</t>
  </si>
  <si>
    <t>外ヶ浜町</t>
  </si>
  <si>
    <t>青森県外ヶ浜町</t>
  </si>
  <si>
    <t>02321</t>
  </si>
  <si>
    <t>鰺ヶ沢町</t>
  </si>
  <si>
    <t>青森県鰺ヶ沢町</t>
  </si>
  <si>
    <t>02323</t>
  </si>
  <si>
    <t>深浦町</t>
  </si>
  <si>
    <t>青森県深浦町</t>
  </si>
  <si>
    <t>02343</t>
  </si>
  <si>
    <t>西目屋村</t>
  </si>
  <si>
    <t>青森県西目屋村</t>
  </si>
  <si>
    <t>02361</t>
  </si>
  <si>
    <t>藤崎町</t>
  </si>
  <si>
    <t>青森県藤崎町</t>
  </si>
  <si>
    <t>02362</t>
  </si>
  <si>
    <t>大鰐町</t>
  </si>
  <si>
    <t>青森県大鰐町</t>
  </si>
  <si>
    <t>02367</t>
  </si>
  <si>
    <t>田舎館村</t>
  </si>
  <si>
    <t>青森県田舎館村</t>
  </si>
  <si>
    <t>02381</t>
  </si>
  <si>
    <t>板柳町</t>
  </si>
  <si>
    <t>青森県板柳町</t>
  </si>
  <si>
    <t>02384</t>
  </si>
  <si>
    <t>鶴田町</t>
  </si>
  <si>
    <t>青森県鶴田町</t>
  </si>
  <si>
    <t>02387</t>
  </si>
  <si>
    <t>中泊町</t>
  </si>
  <si>
    <t>青森県中泊町</t>
  </si>
  <si>
    <t>02401</t>
  </si>
  <si>
    <t>野辺地町</t>
  </si>
  <si>
    <t>青森県野辺地町</t>
  </si>
  <si>
    <t>02402</t>
  </si>
  <si>
    <t>七戸町</t>
  </si>
  <si>
    <t>青森県七戸町</t>
  </si>
  <si>
    <t>02405</t>
  </si>
  <si>
    <t>六戸町</t>
  </si>
  <si>
    <t>青森県六戸町</t>
  </si>
  <si>
    <t>02406</t>
  </si>
  <si>
    <t>横浜町</t>
  </si>
  <si>
    <t>青森県横浜町</t>
  </si>
  <si>
    <t>02408</t>
  </si>
  <si>
    <t>東北町</t>
  </si>
  <si>
    <t>青森県東北町</t>
  </si>
  <si>
    <t>02411</t>
  </si>
  <si>
    <t>六ケ所村</t>
  </si>
  <si>
    <t>02412</t>
  </si>
  <si>
    <t>おいらせ町</t>
  </si>
  <si>
    <t>青森県おいらせ町</t>
  </si>
  <si>
    <t>02423</t>
  </si>
  <si>
    <t>大間町</t>
  </si>
  <si>
    <t>青森県大間町</t>
  </si>
  <si>
    <t>02424</t>
  </si>
  <si>
    <t>東通村</t>
  </si>
  <si>
    <t>青森県東通村</t>
  </si>
  <si>
    <t>02425</t>
  </si>
  <si>
    <t>風間浦村</t>
  </si>
  <si>
    <t>青森県風間浦村</t>
  </si>
  <si>
    <t>02426</t>
  </si>
  <si>
    <t>佐井村</t>
  </si>
  <si>
    <t>青森県佐井村</t>
  </si>
  <si>
    <t>02441</t>
  </si>
  <si>
    <t>三戸町</t>
  </si>
  <si>
    <t>青森県三戸町</t>
  </si>
  <si>
    <t>02442</t>
  </si>
  <si>
    <t>五戸町</t>
  </si>
  <si>
    <t>青森県五戸町</t>
  </si>
  <si>
    <t>02443</t>
  </si>
  <si>
    <t>田子町</t>
  </si>
  <si>
    <t>青森県田子町</t>
  </si>
  <si>
    <t>02445</t>
  </si>
  <si>
    <t>南部町</t>
  </si>
  <si>
    <t>青森県南部町</t>
  </si>
  <si>
    <t>02446</t>
  </si>
  <si>
    <t>階上町</t>
  </si>
  <si>
    <t>青森県階上町</t>
  </si>
  <si>
    <t>02450</t>
  </si>
  <si>
    <t>新郷村</t>
  </si>
  <si>
    <t>青森県新郷村</t>
  </si>
  <si>
    <t xml:space="preserve">03   </t>
  </si>
  <si>
    <t>岩手県</t>
  </si>
  <si>
    <t>03</t>
  </si>
  <si>
    <t>03201</t>
  </si>
  <si>
    <t>盛岡市</t>
  </si>
  <si>
    <t>岩手県盛岡市</t>
  </si>
  <si>
    <t>03202</t>
  </si>
  <si>
    <t>宮古市</t>
  </si>
  <si>
    <t>岩手県宮古市</t>
  </si>
  <si>
    <t>03203</t>
  </si>
  <si>
    <t>大船渡市</t>
  </si>
  <si>
    <t>岩手県大船渡市</t>
  </si>
  <si>
    <t>03205</t>
  </si>
  <si>
    <t>花巻市</t>
  </si>
  <si>
    <t>岩手県花巻市</t>
  </si>
  <si>
    <t>03206</t>
  </si>
  <si>
    <t>北上市</t>
  </si>
  <si>
    <t>岩手県北上市</t>
  </si>
  <si>
    <t>03207</t>
  </si>
  <si>
    <t>久慈市</t>
  </si>
  <si>
    <t>岩手県久慈市</t>
  </si>
  <si>
    <t>03208</t>
  </si>
  <si>
    <t>遠野市</t>
  </si>
  <si>
    <t>岩手県遠野市</t>
  </si>
  <si>
    <t>03209</t>
  </si>
  <si>
    <t>一関市</t>
  </si>
  <si>
    <t>岩手県一関市</t>
  </si>
  <si>
    <t>03210</t>
  </si>
  <si>
    <t>陸前高田市</t>
  </si>
  <si>
    <t>岩手県陸前高田市</t>
  </si>
  <si>
    <t>03211</t>
  </si>
  <si>
    <t>釜石市</t>
  </si>
  <si>
    <t>岩手県釜石市</t>
  </si>
  <si>
    <t>03213</t>
  </si>
  <si>
    <t>二戸市</t>
  </si>
  <si>
    <t>岩手県二戸市</t>
  </si>
  <si>
    <t>03214</t>
  </si>
  <si>
    <t>八幡平市</t>
  </si>
  <si>
    <t>岩手県八幡平市</t>
  </si>
  <si>
    <t>03215</t>
  </si>
  <si>
    <t>奥州市</t>
  </si>
  <si>
    <t>岩手県奥州市</t>
  </si>
  <si>
    <t>03216</t>
  </si>
  <si>
    <t>滝沢市</t>
  </si>
  <si>
    <t>岩手県滝沢市</t>
  </si>
  <si>
    <t>03301</t>
  </si>
  <si>
    <t>雫石町</t>
  </si>
  <si>
    <t>岩手県雫石町</t>
  </si>
  <si>
    <t>03302</t>
  </si>
  <si>
    <t>葛巻町</t>
  </si>
  <si>
    <t>岩手県葛巻町</t>
  </si>
  <si>
    <t>03303</t>
  </si>
  <si>
    <t>岩手町</t>
  </si>
  <si>
    <t>岩手県岩手町</t>
  </si>
  <si>
    <t>03321</t>
  </si>
  <si>
    <t>紫波町</t>
  </si>
  <si>
    <t>岩手県紫波町</t>
  </si>
  <si>
    <t>03322</t>
  </si>
  <si>
    <t>矢巾町</t>
  </si>
  <si>
    <t>岩手県矢巾町</t>
  </si>
  <si>
    <t>03366</t>
  </si>
  <si>
    <t>西和賀町</t>
  </si>
  <si>
    <t>岩手県西和賀町</t>
  </si>
  <si>
    <t>03381</t>
  </si>
  <si>
    <t>金ケ崎町</t>
  </si>
  <si>
    <t>岩手県金ケ崎町</t>
  </si>
  <si>
    <t>03402</t>
  </si>
  <si>
    <t>平泉町</t>
  </si>
  <si>
    <t>岩手県平泉町</t>
  </si>
  <si>
    <t>03441</t>
  </si>
  <si>
    <t>住田町</t>
  </si>
  <si>
    <t>岩手県住田町</t>
  </si>
  <si>
    <t>03461</t>
  </si>
  <si>
    <t>大槌町</t>
  </si>
  <si>
    <t>岩手県大槌町</t>
  </si>
  <si>
    <t>03482</t>
  </si>
  <si>
    <t>山田町</t>
  </si>
  <si>
    <t>岩手県山田町</t>
  </si>
  <si>
    <t>03483</t>
  </si>
  <si>
    <t>岩泉町</t>
  </si>
  <si>
    <t>岩手県岩泉町</t>
  </si>
  <si>
    <t>03484</t>
  </si>
  <si>
    <t>田野畑村</t>
  </si>
  <si>
    <t>岩手県田野畑村</t>
  </si>
  <si>
    <t>03485</t>
  </si>
  <si>
    <t>普代村</t>
  </si>
  <si>
    <t>岩手県普代村</t>
  </si>
  <si>
    <t>03501</t>
  </si>
  <si>
    <t>軽米町</t>
  </si>
  <si>
    <t>岩手県軽米町</t>
  </si>
  <si>
    <t>03503</t>
  </si>
  <si>
    <t>野田村</t>
  </si>
  <si>
    <t>岩手県野田村</t>
  </si>
  <si>
    <t>03506</t>
  </si>
  <si>
    <t>九戸村</t>
  </si>
  <si>
    <t>岩手県九戸村</t>
  </si>
  <si>
    <t>03507</t>
  </si>
  <si>
    <t>洋野町</t>
  </si>
  <si>
    <t>岩手県洋野町</t>
  </si>
  <si>
    <t>03524</t>
  </si>
  <si>
    <t>一戸町</t>
  </si>
  <si>
    <t>岩手県一戸町</t>
  </si>
  <si>
    <t xml:space="preserve">04   </t>
  </si>
  <si>
    <t>宮城県</t>
  </si>
  <si>
    <t>04</t>
  </si>
  <si>
    <t>04100</t>
  </si>
  <si>
    <t>仙台市</t>
  </si>
  <si>
    <t>宮城県仙台市</t>
  </si>
  <si>
    <t>04101</t>
  </si>
  <si>
    <t>青葉区</t>
  </si>
  <si>
    <t>04102</t>
  </si>
  <si>
    <t>宮城野区</t>
  </si>
  <si>
    <t>04103</t>
  </si>
  <si>
    <t>若林区</t>
  </si>
  <si>
    <t>04104</t>
  </si>
  <si>
    <t>太白区</t>
  </si>
  <si>
    <t>04105</t>
  </si>
  <si>
    <t>泉区</t>
  </si>
  <si>
    <t>04202</t>
  </si>
  <si>
    <t>石巻市</t>
  </si>
  <si>
    <t>宮城県石巻市</t>
  </si>
  <si>
    <t>04203</t>
  </si>
  <si>
    <t>塩竈市</t>
  </si>
  <si>
    <t>宮城県塩竈市</t>
  </si>
  <si>
    <t>04205</t>
  </si>
  <si>
    <t>気仙沼市</t>
  </si>
  <si>
    <t>宮城県気仙沼市</t>
  </si>
  <si>
    <t>04206</t>
  </si>
  <si>
    <t>白石市</t>
  </si>
  <si>
    <t>宮城県白石市</t>
  </si>
  <si>
    <t>04207</t>
  </si>
  <si>
    <t>名取市</t>
  </si>
  <si>
    <t>宮城県名取市</t>
  </si>
  <si>
    <t>04208</t>
  </si>
  <si>
    <t>角田市</t>
  </si>
  <si>
    <t>宮城県角田市</t>
  </si>
  <si>
    <t>04209</t>
  </si>
  <si>
    <t>多賀城市</t>
  </si>
  <si>
    <t>宮城県多賀城市</t>
  </si>
  <si>
    <t>04211</t>
  </si>
  <si>
    <t>岩沼市</t>
  </si>
  <si>
    <t>宮城県岩沼市</t>
  </si>
  <si>
    <t>04212</t>
  </si>
  <si>
    <t>登米市</t>
  </si>
  <si>
    <t>宮城県登米市</t>
  </si>
  <si>
    <t>04213</t>
  </si>
  <si>
    <t>栗原市</t>
  </si>
  <si>
    <t>宮城県栗原市</t>
  </si>
  <si>
    <t>04214</t>
  </si>
  <si>
    <t>東松島市</t>
  </si>
  <si>
    <t>宮城県東松島市</t>
  </si>
  <si>
    <t>04215</t>
  </si>
  <si>
    <t>大崎市</t>
  </si>
  <si>
    <t>宮城県大崎市</t>
  </si>
  <si>
    <t>04216</t>
  </si>
  <si>
    <t>富谷市</t>
  </si>
  <si>
    <t>宮城県富谷市</t>
  </si>
  <si>
    <t>04301</t>
  </si>
  <si>
    <t>蔵王町</t>
  </si>
  <si>
    <t>宮城県蔵王町</t>
  </si>
  <si>
    <t>04302</t>
  </si>
  <si>
    <t>七ケ宿町</t>
  </si>
  <si>
    <t>宮城県七ケ宿町</t>
  </si>
  <si>
    <t>04321</t>
  </si>
  <si>
    <t>大河原町</t>
  </si>
  <si>
    <t>宮城県大河原町</t>
  </si>
  <si>
    <t>04322</t>
  </si>
  <si>
    <t>村田町</t>
  </si>
  <si>
    <t>宮城県村田町</t>
  </si>
  <si>
    <t>04323</t>
  </si>
  <si>
    <t>柴田町</t>
  </si>
  <si>
    <t>宮城県柴田町</t>
  </si>
  <si>
    <t>04324</t>
  </si>
  <si>
    <t>川崎町</t>
  </si>
  <si>
    <t>宮城県川崎町</t>
  </si>
  <si>
    <t>04341</t>
  </si>
  <si>
    <t>丸森町</t>
  </si>
  <si>
    <t>宮城県丸森町</t>
  </si>
  <si>
    <t>04361</t>
  </si>
  <si>
    <t>亘理町</t>
  </si>
  <si>
    <t>宮城県亘理町</t>
  </si>
  <si>
    <t>04362</t>
  </si>
  <si>
    <t>山元町</t>
  </si>
  <si>
    <t>宮城県山元町</t>
  </si>
  <si>
    <t>04401</t>
  </si>
  <si>
    <t>松島町</t>
  </si>
  <si>
    <t>宮城県松島町</t>
  </si>
  <si>
    <t>04404</t>
  </si>
  <si>
    <t>七ケ浜町</t>
  </si>
  <si>
    <t>04406</t>
  </si>
  <si>
    <t>利府町</t>
  </si>
  <si>
    <t>宮城県利府町</t>
  </si>
  <si>
    <t>04421</t>
  </si>
  <si>
    <t>大和町</t>
  </si>
  <si>
    <t>宮城県大和町</t>
  </si>
  <si>
    <t>04422</t>
  </si>
  <si>
    <t>大郷町</t>
  </si>
  <si>
    <t>宮城県大郷町</t>
  </si>
  <si>
    <t>04424</t>
  </si>
  <si>
    <t>大衡村</t>
  </si>
  <si>
    <t>宮城県大衡村</t>
  </si>
  <si>
    <t>04444</t>
  </si>
  <si>
    <t>色麻町</t>
  </si>
  <si>
    <t>宮城県色麻町</t>
  </si>
  <si>
    <t>04445</t>
  </si>
  <si>
    <t>加美町</t>
  </si>
  <si>
    <t>宮城県加美町</t>
  </si>
  <si>
    <t>04501</t>
  </si>
  <si>
    <t>涌谷町</t>
  </si>
  <si>
    <t>宮城県涌谷町</t>
  </si>
  <si>
    <t>04505</t>
  </si>
  <si>
    <t>美里町</t>
  </si>
  <si>
    <t>宮城県美里町</t>
  </si>
  <si>
    <t>04581</t>
  </si>
  <si>
    <t>女川町</t>
  </si>
  <si>
    <t>宮城県女川町</t>
  </si>
  <si>
    <t>04606</t>
  </si>
  <si>
    <t>南三陸町</t>
  </si>
  <si>
    <t>宮城県南三陸町</t>
  </si>
  <si>
    <t xml:space="preserve">05   </t>
  </si>
  <si>
    <t>秋田県</t>
  </si>
  <si>
    <t>05</t>
  </si>
  <si>
    <t>05201</t>
  </si>
  <si>
    <t>秋田市</t>
  </si>
  <si>
    <t>秋田県秋田市</t>
  </si>
  <si>
    <t>05202</t>
  </si>
  <si>
    <t>能代市</t>
  </si>
  <si>
    <t>秋田県能代市</t>
  </si>
  <si>
    <t>05203</t>
  </si>
  <si>
    <t>横手市</t>
  </si>
  <si>
    <t>秋田県横手市</t>
  </si>
  <si>
    <t>05204</t>
  </si>
  <si>
    <t>大館市</t>
  </si>
  <si>
    <t>秋田県大館市</t>
  </si>
  <si>
    <t>05206</t>
  </si>
  <si>
    <t>男鹿市</t>
  </si>
  <si>
    <t>秋田県男鹿市</t>
  </si>
  <si>
    <t>05207</t>
  </si>
  <si>
    <t>湯沢市</t>
  </si>
  <si>
    <t>秋田県湯沢市</t>
  </si>
  <si>
    <t>05209</t>
  </si>
  <si>
    <t>鹿角市</t>
  </si>
  <si>
    <t>秋田県鹿角市</t>
  </si>
  <si>
    <t>05210</t>
  </si>
  <si>
    <t>由利本荘市</t>
  </si>
  <si>
    <t>秋田県由利本荘市</t>
  </si>
  <si>
    <t>05211</t>
  </si>
  <si>
    <t>潟上市</t>
  </si>
  <si>
    <t>秋田県潟上市</t>
  </si>
  <si>
    <t>05212</t>
  </si>
  <si>
    <t>大仙市</t>
  </si>
  <si>
    <t>秋田県大仙市</t>
  </si>
  <si>
    <t>05213</t>
  </si>
  <si>
    <t>北秋田市</t>
  </si>
  <si>
    <t>秋田県北秋田市</t>
  </si>
  <si>
    <t>05214</t>
  </si>
  <si>
    <t>にかほ市</t>
  </si>
  <si>
    <t>秋田県にかほ市</t>
  </si>
  <si>
    <t>05215</t>
  </si>
  <si>
    <t>仙北市</t>
  </si>
  <si>
    <t>秋田県仙北市</t>
  </si>
  <si>
    <t>05303</t>
  </si>
  <si>
    <t>小坂町</t>
  </si>
  <si>
    <t>秋田県小坂町</t>
  </si>
  <si>
    <t>05327</t>
  </si>
  <si>
    <t>上小阿仁村</t>
  </si>
  <si>
    <t>秋田県上小阿仁村</t>
  </si>
  <si>
    <t>05346</t>
  </si>
  <si>
    <t>藤里町</t>
  </si>
  <si>
    <t>秋田県藤里町</t>
  </si>
  <si>
    <t>05348</t>
  </si>
  <si>
    <t>三種町</t>
  </si>
  <si>
    <t>秋田県三種町</t>
  </si>
  <si>
    <t>05349</t>
  </si>
  <si>
    <t>八峰町</t>
  </si>
  <si>
    <t>秋田県八峰町</t>
  </si>
  <si>
    <t>05361</t>
  </si>
  <si>
    <t>五城目町</t>
  </si>
  <si>
    <t>秋田県五城目町</t>
  </si>
  <si>
    <t>05363</t>
  </si>
  <si>
    <t>八郎潟町</t>
  </si>
  <si>
    <t>秋田県八郎潟町</t>
  </si>
  <si>
    <t>05366</t>
  </si>
  <si>
    <t>井川町</t>
  </si>
  <si>
    <t>秋田県井川町</t>
  </si>
  <si>
    <t>05368</t>
  </si>
  <si>
    <t>大潟村</t>
  </si>
  <si>
    <t>秋田県大潟村</t>
  </si>
  <si>
    <t>05434</t>
  </si>
  <si>
    <t>美郷町</t>
  </si>
  <si>
    <t>秋田県美郷町</t>
  </si>
  <si>
    <t>05463</t>
  </si>
  <si>
    <t>羽後町</t>
  </si>
  <si>
    <t>秋田県羽後町</t>
  </si>
  <si>
    <t>05464</t>
  </si>
  <si>
    <t>東成瀬村</t>
  </si>
  <si>
    <t>秋田県東成瀬村</t>
  </si>
  <si>
    <t xml:space="preserve">06   </t>
  </si>
  <si>
    <t>山形県</t>
  </si>
  <si>
    <t>06</t>
  </si>
  <si>
    <t>06201</t>
  </si>
  <si>
    <t>山形市</t>
  </si>
  <si>
    <t>山形県山形市</t>
  </si>
  <si>
    <t>06202</t>
  </si>
  <si>
    <t>米沢市</t>
  </si>
  <si>
    <t>山形県米沢市</t>
  </si>
  <si>
    <t>06203</t>
  </si>
  <si>
    <t>鶴岡市</t>
  </si>
  <si>
    <t>山形県鶴岡市</t>
  </si>
  <si>
    <t>06204</t>
  </si>
  <si>
    <t>酒田市</t>
  </si>
  <si>
    <t>山形県酒田市</t>
  </si>
  <si>
    <t>06205</t>
  </si>
  <si>
    <t>新庄市</t>
  </si>
  <si>
    <t>山形県新庄市</t>
  </si>
  <si>
    <t>06206</t>
  </si>
  <si>
    <t>寒河江市</t>
  </si>
  <si>
    <t>山形県寒河江市</t>
  </si>
  <si>
    <t>06207</t>
  </si>
  <si>
    <t>上山市</t>
  </si>
  <si>
    <t>山形県上山市</t>
  </si>
  <si>
    <t>06208</t>
  </si>
  <si>
    <t>村山市</t>
  </si>
  <si>
    <t>山形県村山市</t>
  </si>
  <si>
    <t>06209</t>
  </si>
  <si>
    <t>長井市</t>
  </si>
  <si>
    <t>山形県長井市</t>
  </si>
  <si>
    <t>06210</t>
  </si>
  <si>
    <t>天童市</t>
  </si>
  <si>
    <t>山形県天童市</t>
  </si>
  <si>
    <t>06211</t>
  </si>
  <si>
    <t>東根市</t>
  </si>
  <si>
    <t>山形県東根市</t>
  </si>
  <si>
    <t>06212</t>
  </si>
  <si>
    <t>尾花沢市</t>
  </si>
  <si>
    <t>山形県尾花沢市</t>
  </si>
  <si>
    <t>06213</t>
  </si>
  <si>
    <t>南陽市</t>
  </si>
  <si>
    <t>山形県南陽市</t>
  </si>
  <si>
    <t>06301</t>
  </si>
  <si>
    <t>山辺町</t>
  </si>
  <si>
    <t>山形県山辺町</t>
  </si>
  <si>
    <t>06302</t>
  </si>
  <si>
    <t>中山町</t>
  </si>
  <si>
    <t>山形県中山町</t>
  </si>
  <si>
    <t>06321</t>
  </si>
  <si>
    <t>河北町</t>
  </si>
  <si>
    <t>山形県河北町</t>
  </si>
  <si>
    <t>06322</t>
  </si>
  <si>
    <t>西川町</t>
  </si>
  <si>
    <t>山形県西川町</t>
  </si>
  <si>
    <t>06323</t>
  </si>
  <si>
    <t>朝日町</t>
  </si>
  <si>
    <t>山形県朝日町</t>
  </si>
  <si>
    <t>06324</t>
  </si>
  <si>
    <t>大江町</t>
  </si>
  <si>
    <t>山形県大江町</t>
  </si>
  <si>
    <t>06341</t>
  </si>
  <si>
    <t>大石田町</t>
  </si>
  <si>
    <t>山形県大石田町</t>
  </si>
  <si>
    <t>06361</t>
  </si>
  <si>
    <t>金山町</t>
  </si>
  <si>
    <t>山形県金山町</t>
  </si>
  <si>
    <t>06362</t>
  </si>
  <si>
    <t>最上町</t>
  </si>
  <si>
    <t>山形県最上町</t>
  </si>
  <si>
    <t>06363</t>
  </si>
  <si>
    <t>舟形町</t>
  </si>
  <si>
    <t>山形県舟形町</t>
  </si>
  <si>
    <t>06364</t>
  </si>
  <si>
    <t>真室川町</t>
  </si>
  <si>
    <t>山形県真室川町</t>
  </si>
  <si>
    <t>06365</t>
  </si>
  <si>
    <t>大蔵村</t>
  </si>
  <si>
    <t>山形県大蔵村</t>
  </si>
  <si>
    <t>06366</t>
  </si>
  <si>
    <t>鮭川村</t>
  </si>
  <si>
    <t>山形県鮭川村</t>
  </si>
  <si>
    <t>06367</t>
  </si>
  <si>
    <t>戸沢村</t>
  </si>
  <si>
    <t>山形県戸沢村</t>
  </si>
  <si>
    <t>06381</t>
  </si>
  <si>
    <t>高畠町</t>
  </si>
  <si>
    <t>山形県高畠町</t>
  </si>
  <si>
    <t>06382</t>
  </si>
  <si>
    <t>川西町</t>
  </si>
  <si>
    <t>山形県川西町</t>
  </si>
  <si>
    <t>06401</t>
  </si>
  <si>
    <t>小国町</t>
  </si>
  <si>
    <t>山形県小国町</t>
  </si>
  <si>
    <t>06402</t>
  </si>
  <si>
    <t>白鷹町</t>
  </si>
  <si>
    <t>山形県白鷹町</t>
  </si>
  <si>
    <t>06403</t>
  </si>
  <si>
    <t>飯豊町</t>
  </si>
  <si>
    <t>山形県飯豊町</t>
  </si>
  <si>
    <t>06426</t>
  </si>
  <si>
    <t>三川町</t>
  </si>
  <si>
    <t>山形県三川町</t>
  </si>
  <si>
    <t>06428</t>
  </si>
  <si>
    <t>庄内町</t>
  </si>
  <si>
    <t>山形県庄内町</t>
  </si>
  <si>
    <t>06461</t>
  </si>
  <si>
    <t>遊佐町</t>
  </si>
  <si>
    <t>山形県遊佐町</t>
  </si>
  <si>
    <t xml:space="preserve">07   </t>
  </si>
  <si>
    <t>福島県</t>
  </si>
  <si>
    <t>07</t>
  </si>
  <si>
    <t>07201</t>
  </si>
  <si>
    <t>福島市</t>
  </si>
  <si>
    <t>福島県福島市</t>
  </si>
  <si>
    <t>07202</t>
  </si>
  <si>
    <t>会津若松市</t>
  </si>
  <si>
    <t>福島県会津若松市</t>
  </si>
  <si>
    <t>07203</t>
  </si>
  <si>
    <t>郡山市</t>
  </si>
  <si>
    <t>福島県郡山市</t>
  </si>
  <si>
    <t>07204</t>
  </si>
  <si>
    <t>いわき市</t>
  </si>
  <si>
    <t>福島県いわき市</t>
  </si>
  <si>
    <t>07205</t>
  </si>
  <si>
    <t>白河市</t>
  </si>
  <si>
    <t>福島県白河市</t>
  </si>
  <si>
    <t>07207</t>
  </si>
  <si>
    <t>須賀川市</t>
  </si>
  <si>
    <t>福島県須賀川市</t>
  </si>
  <si>
    <t>07208</t>
  </si>
  <si>
    <t>喜多方市</t>
  </si>
  <si>
    <t>福島県喜多方市</t>
  </si>
  <si>
    <t>07209</t>
  </si>
  <si>
    <t>相馬市</t>
  </si>
  <si>
    <t>福島県相馬市</t>
  </si>
  <si>
    <t>07210</t>
  </si>
  <si>
    <t>二本松市</t>
  </si>
  <si>
    <t>福島県二本松市</t>
  </si>
  <si>
    <t>07211</t>
  </si>
  <si>
    <t>田村市</t>
  </si>
  <si>
    <t>福島県田村市</t>
  </si>
  <si>
    <t>07212</t>
  </si>
  <si>
    <t>南相馬市</t>
  </si>
  <si>
    <t>福島県南相馬市</t>
  </si>
  <si>
    <t>07213</t>
  </si>
  <si>
    <t>福島県伊達市</t>
  </si>
  <si>
    <t>07214</t>
  </si>
  <si>
    <t>本宮市</t>
  </si>
  <si>
    <t>福島県本宮市</t>
  </si>
  <si>
    <t>07301</t>
  </si>
  <si>
    <t>桑折町</t>
  </si>
  <si>
    <t>福島県桑折町</t>
  </si>
  <si>
    <t>07303</t>
  </si>
  <si>
    <t>国見町</t>
  </si>
  <si>
    <t>福島県国見町</t>
  </si>
  <si>
    <t>07308</t>
  </si>
  <si>
    <t>川俣町</t>
  </si>
  <si>
    <t>福島県川俣町</t>
  </si>
  <si>
    <t>07322</t>
  </si>
  <si>
    <t>大玉村</t>
  </si>
  <si>
    <t>福島県大玉村</t>
  </si>
  <si>
    <t>07342</t>
  </si>
  <si>
    <t>鏡石町</t>
  </si>
  <si>
    <t>福島県鏡石町</t>
  </si>
  <si>
    <t>07344</t>
  </si>
  <si>
    <t>天栄村</t>
  </si>
  <si>
    <t>福島県天栄村</t>
  </si>
  <si>
    <t>07362</t>
  </si>
  <si>
    <t>下郷町</t>
  </si>
  <si>
    <t>福島県下郷町</t>
  </si>
  <si>
    <t>07364</t>
  </si>
  <si>
    <t>檜枝岐村</t>
  </si>
  <si>
    <t>福島県檜枝岐村</t>
  </si>
  <si>
    <t>07367</t>
  </si>
  <si>
    <t>只見町</t>
  </si>
  <si>
    <t>福島県只見町</t>
  </si>
  <si>
    <t>07368</t>
  </si>
  <si>
    <t>南会津町</t>
  </si>
  <si>
    <t>福島県南会津町</t>
  </si>
  <si>
    <t>07402</t>
  </si>
  <si>
    <t>北塩原村</t>
  </si>
  <si>
    <t>福島県北塩原村</t>
  </si>
  <si>
    <t>07405</t>
  </si>
  <si>
    <t>西会津町</t>
  </si>
  <si>
    <t>福島県西会津町</t>
  </si>
  <si>
    <t>07407</t>
  </si>
  <si>
    <t>磐梯町</t>
  </si>
  <si>
    <t>福島県磐梯町</t>
  </si>
  <si>
    <t>07408</t>
  </si>
  <si>
    <t>猪苗代町</t>
  </si>
  <si>
    <t>福島県猪苗代町</t>
  </si>
  <si>
    <t>07421</t>
  </si>
  <si>
    <t>会津坂下町</t>
  </si>
  <si>
    <t>福島県会津坂下町</t>
  </si>
  <si>
    <t>07422</t>
  </si>
  <si>
    <t>湯川村</t>
  </si>
  <si>
    <t>福島県湯川村</t>
  </si>
  <si>
    <t>07423</t>
  </si>
  <si>
    <t>柳津町</t>
  </si>
  <si>
    <t>福島県柳津町</t>
  </si>
  <si>
    <t>07444</t>
  </si>
  <si>
    <t>三島町</t>
  </si>
  <si>
    <t>福島県三島町</t>
  </si>
  <si>
    <t>07445</t>
  </si>
  <si>
    <t>福島県金山町</t>
  </si>
  <si>
    <t>07446</t>
  </si>
  <si>
    <t>昭和村</t>
  </si>
  <si>
    <t>福島県昭和村</t>
  </si>
  <si>
    <t>07447</t>
  </si>
  <si>
    <t>会津美里町</t>
  </si>
  <si>
    <t>福島県会津美里町</t>
  </si>
  <si>
    <t>07461</t>
  </si>
  <si>
    <t>西郷村</t>
  </si>
  <si>
    <t>福島県西郷村</t>
  </si>
  <si>
    <t>07464</t>
  </si>
  <si>
    <t>泉崎村</t>
  </si>
  <si>
    <t>福島県泉崎村</t>
  </si>
  <si>
    <t>07465</t>
  </si>
  <si>
    <t>中島村</t>
  </si>
  <si>
    <t>福島県中島村</t>
  </si>
  <si>
    <t>07466</t>
  </si>
  <si>
    <t>矢吹町</t>
  </si>
  <si>
    <t>福島県矢吹町</t>
  </si>
  <si>
    <t>07481</t>
  </si>
  <si>
    <t>棚倉町</t>
  </si>
  <si>
    <t>福島県棚倉町</t>
  </si>
  <si>
    <t>07482</t>
  </si>
  <si>
    <t>矢祭町</t>
  </si>
  <si>
    <t>福島県矢祭町</t>
  </si>
  <si>
    <t>07483</t>
  </si>
  <si>
    <t>塙町</t>
  </si>
  <si>
    <t>福島県塙町</t>
  </si>
  <si>
    <t>07484</t>
  </si>
  <si>
    <t>鮫川村</t>
  </si>
  <si>
    <t>福島県鮫川村</t>
  </si>
  <si>
    <t>07501</t>
  </si>
  <si>
    <t>石川町</t>
  </si>
  <si>
    <t>福島県石川町</t>
  </si>
  <si>
    <t>07502</t>
  </si>
  <si>
    <t>玉川村</t>
  </si>
  <si>
    <t>福島県玉川村</t>
  </si>
  <si>
    <t>07503</t>
  </si>
  <si>
    <t>平田村</t>
  </si>
  <si>
    <t>福島県平田村</t>
  </si>
  <si>
    <t>07504</t>
  </si>
  <si>
    <t>浅川町</t>
  </si>
  <si>
    <t>福島県浅川町</t>
  </si>
  <si>
    <t>07505</t>
  </si>
  <si>
    <t>古殿町</t>
  </si>
  <si>
    <t>福島県古殿町</t>
  </si>
  <si>
    <t>07521</t>
  </si>
  <si>
    <t>三春町</t>
  </si>
  <si>
    <t>福島県三春町</t>
  </si>
  <si>
    <t>07522</t>
  </si>
  <si>
    <t>小野町</t>
  </si>
  <si>
    <t>福島県小野町</t>
  </si>
  <si>
    <t>07541</t>
  </si>
  <si>
    <t>広野町</t>
  </si>
  <si>
    <t>福島県広野町</t>
  </si>
  <si>
    <t>07542</t>
  </si>
  <si>
    <t>楢葉町</t>
  </si>
  <si>
    <t>福島県楢葉町</t>
  </si>
  <si>
    <t>07543</t>
  </si>
  <si>
    <t>富岡町</t>
  </si>
  <si>
    <t>福島県富岡町</t>
  </si>
  <si>
    <t>07544</t>
  </si>
  <si>
    <t>川内村</t>
  </si>
  <si>
    <t>福島県川内村</t>
  </si>
  <si>
    <t>07545</t>
  </si>
  <si>
    <t>大熊町</t>
  </si>
  <si>
    <t>福島県大熊町</t>
  </si>
  <si>
    <t>07546</t>
  </si>
  <si>
    <t>双葉町</t>
  </si>
  <si>
    <t>福島県双葉町</t>
  </si>
  <si>
    <t>07547</t>
  </si>
  <si>
    <t>浪江町</t>
  </si>
  <si>
    <t>福島県浪江町</t>
  </si>
  <si>
    <t>07548</t>
  </si>
  <si>
    <t>葛尾村</t>
  </si>
  <si>
    <t>福島県葛尾村</t>
  </si>
  <si>
    <t>07561</t>
  </si>
  <si>
    <t>新地町</t>
  </si>
  <si>
    <t>福島県新地町</t>
  </si>
  <si>
    <t>07564</t>
  </si>
  <si>
    <t>飯舘村</t>
  </si>
  <si>
    <t>福島県飯舘村</t>
  </si>
  <si>
    <t xml:space="preserve">08   </t>
  </si>
  <si>
    <t>茨城県</t>
  </si>
  <si>
    <t>08</t>
  </si>
  <si>
    <t>08201</t>
  </si>
  <si>
    <t>水戸市</t>
  </si>
  <si>
    <t>茨城県水戸市</t>
  </si>
  <si>
    <t>08202</t>
  </si>
  <si>
    <t>日立市</t>
  </si>
  <si>
    <t>茨城県日立市</t>
  </si>
  <si>
    <t>08203</t>
  </si>
  <si>
    <t>土浦市</t>
  </si>
  <si>
    <t>茨城県土浦市</t>
  </si>
  <si>
    <t>08204</t>
  </si>
  <si>
    <t>古河市</t>
  </si>
  <si>
    <t>茨城県古河市</t>
  </si>
  <si>
    <t>08205</t>
  </si>
  <si>
    <t>石岡市</t>
  </si>
  <si>
    <t>茨城県石岡市</t>
  </si>
  <si>
    <t>08207</t>
  </si>
  <si>
    <t>結城市</t>
  </si>
  <si>
    <t>茨城県結城市</t>
  </si>
  <si>
    <t>08208</t>
  </si>
  <si>
    <t>龍ケ崎市</t>
  </si>
  <si>
    <t>茨城県龍ケ崎市</t>
  </si>
  <si>
    <t>08210</t>
  </si>
  <si>
    <t>下妻市</t>
  </si>
  <si>
    <t>茨城県下妻市</t>
  </si>
  <si>
    <t>08211</t>
  </si>
  <si>
    <t>常総市</t>
  </si>
  <si>
    <t>茨城県常総市</t>
  </si>
  <si>
    <t>08212</t>
  </si>
  <si>
    <t>常陸太田市</t>
  </si>
  <si>
    <t>茨城県常陸太田市</t>
  </si>
  <si>
    <t>08214</t>
  </si>
  <si>
    <t>高萩市</t>
  </si>
  <si>
    <t>茨城県高萩市</t>
  </si>
  <si>
    <t>08215</t>
  </si>
  <si>
    <t>北茨城市</t>
  </si>
  <si>
    <t>茨城県北茨城市</t>
  </si>
  <si>
    <t>08216</t>
  </si>
  <si>
    <t>笠間市</t>
  </si>
  <si>
    <t>茨城県笠間市</t>
  </si>
  <si>
    <t>08217</t>
  </si>
  <si>
    <t>取手市</t>
  </si>
  <si>
    <t>茨城県取手市</t>
  </si>
  <si>
    <t>08219</t>
  </si>
  <si>
    <t>牛久市</t>
  </si>
  <si>
    <t>茨城県牛久市</t>
  </si>
  <si>
    <t>08220</t>
  </si>
  <si>
    <t>つくば市</t>
  </si>
  <si>
    <t>茨城県つくば市</t>
  </si>
  <si>
    <t>08221</t>
  </si>
  <si>
    <t>ひたちなか市</t>
  </si>
  <si>
    <t>茨城県ひたちなか市</t>
  </si>
  <si>
    <t>08222</t>
  </si>
  <si>
    <t>鹿嶋市</t>
  </si>
  <si>
    <t>茨城県鹿嶋市</t>
  </si>
  <si>
    <t>08223</t>
  </si>
  <si>
    <t>潮来市</t>
  </si>
  <si>
    <t>茨城県潮来市</t>
  </si>
  <si>
    <t>08224</t>
  </si>
  <si>
    <t>守谷市</t>
  </si>
  <si>
    <t>茨城県守谷市</t>
  </si>
  <si>
    <t>08225</t>
  </si>
  <si>
    <t>常陸大宮市</t>
  </si>
  <si>
    <t>茨城県常陸大宮市</t>
  </si>
  <si>
    <t>那珂市</t>
  </si>
  <si>
    <t>茨城県那珂市</t>
  </si>
  <si>
    <t>08227</t>
  </si>
  <si>
    <t>筑西市</t>
  </si>
  <si>
    <t>茨城県筑西市</t>
  </si>
  <si>
    <t>08228</t>
  </si>
  <si>
    <t>坂東市</t>
  </si>
  <si>
    <t>茨城県坂東市</t>
  </si>
  <si>
    <t>08229</t>
  </si>
  <si>
    <t>稲敷市</t>
  </si>
  <si>
    <t>茨城県稲敷市</t>
  </si>
  <si>
    <t>08230</t>
  </si>
  <si>
    <t>かすみがうら市</t>
  </si>
  <si>
    <t>茨城県かすみがうら市</t>
  </si>
  <si>
    <t>08231</t>
  </si>
  <si>
    <t>桜川市</t>
  </si>
  <si>
    <t>茨城県桜川市</t>
  </si>
  <si>
    <t>08232</t>
  </si>
  <si>
    <t>神栖市</t>
  </si>
  <si>
    <t>茨城県神栖市</t>
  </si>
  <si>
    <t>08233</t>
  </si>
  <si>
    <t>行方市</t>
  </si>
  <si>
    <t>茨城県行方市</t>
  </si>
  <si>
    <t>08234</t>
  </si>
  <si>
    <t>鉾田市</t>
  </si>
  <si>
    <t>茨城県鉾田市</t>
  </si>
  <si>
    <t>08235</t>
  </si>
  <si>
    <t>つくばみらい市</t>
  </si>
  <si>
    <t>茨城県つくばみらい市</t>
  </si>
  <si>
    <t>08236</t>
  </si>
  <si>
    <t>小美玉市</t>
  </si>
  <si>
    <t>茨城県小美玉市</t>
  </si>
  <si>
    <t>08302</t>
  </si>
  <si>
    <t>茨城町</t>
  </si>
  <si>
    <t>茨城県茨城町</t>
  </si>
  <si>
    <t>08309</t>
  </si>
  <si>
    <t>大洗町</t>
  </si>
  <si>
    <t>茨城県大洗町</t>
  </si>
  <si>
    <t>08310</t>
  </si>
  <si>
    <t>城里町</t>
  </si>
  <si>
    <t>茨城県城里町</t>
  </si>
  <si>
    <t>08341</t>
  </si>
  <si>
    <t>東海村</t>
  </si>
  <si>
    <t>茨城県東海村</t>
  </si>
  <si>
    <t>08364</t>
  </si>
  <si>
    <t>大子町</t>
  </si>
  <si>
    <t>茨城県大子町</t>
  </si>
  <si>
    <t>08442</t>
  </si>
  <si>
    <t>美浦村</t>
  </si>
  <si>
    <t>茨城県美浦村</t>
  </si>
  <si>
    <t>08443</t>
  </si>
  <si>
    <t>阿見町</t>
  </si>
  <si>
    <t>茨城県阿見町</t>
  </si>
  <si>
    <t>08447</t>
  </si>
  <si>
    <t>河内町</t>
  </si>
  <si>
    <t>茨城県河内町</t>
  </si>
  <si>
    <t>08521</t>
  </si>
  <si>
    <t>八千代町</t>
  </si>
  <si>
    <t>茨城県八千代町</t>
  </si>
  <si>
    <t>08542</t>
  </si>
  <si>
    <t>五霞町</t>
  </si>
  <si>
    <t>茨城県五霞町</t>
  </si>
  <si>
    <t>08546</t>
  </si>
  <si>
    <t>境町</t>
  </si>
  <si>
    <t>茨城県境町</t>
  </si>
  <si>
    <t>08564</t>
  </si>
  <si>
    <t>利根町</t>
  </si>
  <si>
    <t>茨城県利根町</t>
  </si>
  <si>
    <t xml:space="preserve">09   </t>
  </si>
  <si>
    <t>栃木県</t>
  </si>
  <si>
    <t>09</t>
  </si>
  <si>
    <t>09201</t>
  </si>
  <si>
    <t>宇都宮市</t>
  </si>
  <si>
    <t>栃木県宇都宮市</t>
  </si>
  <si>
    <t>09202</t>
  </si>
  <si>
    <t>足利市</t>
  </si>
  <si>
    <t>栃木県足利市</t>
  </si>
  <si>
    <t>09203</t>
  </si>
  <si>
    <t>栃木市</t>
  </si>
  <si>
    <t>栃木県栃木市</t>
  </si>
  <si>
    <t>09204</t>
  </si>
  <si>
    <t>佐野市</t>
  </si>
  <si>
    <t>栃木県佐野市</t>
  </si>
  <si>
    <t>09205</t>
  </si>
  <si>
    <t>鹿沼市</t>
  </si>
  <si>
    <t>栃木県鹿沼市</t>
  </si>
  <si>
    <t>09206</t>
  </si>
  <si>
    <t>日光市</t>
  </si>
  <si>
    <t>栃木県日光市</t>
  </si>
  <si>
    <t>09208</t>
  </si>
  <si>
    <t>小山市</t>
  </si>
  <si>
    <t>栃木県小山市</t>
  </si>
  <si>
    <t>09209</t>
  </si>
  <si>
    <t>真岡市</t>
  </si>
  <si>
    <t>栃木県真岡市</t>
  </si>
  <si>
    <t>09210</t>
  </si>
  <si>
    <t>大田原市</t>
  </si>
  <si>
    <t>栃木県大田原市</t>
  </si>
  <si>
    <t>09211</t>
  </si>
  <si>
    <t>矢板市</t>
  </si>
  <si>
    <t>栃木県矢板市</t>
  </si>
  <si>
    <t>09213</t>
  </si>
  <si>
    <t>那須塩原市</t>
  </si>
  <si>
    <t>栃木県那須塩原市</t>
  </si>
  <si>
    <t>09214</t>
  </si>
  <si>
    <t>さくら市</t>
  </si>
  <si>
    <t>栃木県さくら市</t>
  </si>
  <si>
    <t>09215</t>
  </si>
  <si>
    <t>那須烏山市</t>
  </si>
  <si>
    <t>栃木県那須烏山市</t>
  </si>
  <si>
    <t>09216</t>
  </si>
  <si>
    <t>下野市</t>
  </si>
  <si>
    <t>栃木県下野市</t>
  </si>
  <si>
    <t>09301</t>
  </si>
  <si>
    <t>上三川町</t>
  </si>
  <si>
    <t>栃木県上三川町</t>
  </si>
  <si>
    <t>09342</t>
  </si>
  <si>
    <t>益子町</t>
  </si>
  <si>
    <t>栃木県益子町</t>
  </si>
  <si>
    <t>09343</t>
  </si>
  <si>
    <t>茂木町</t>
  </si>
  <si>
    <t>栃木県茂木町</t>
  </si>
  <si>
    <t>09344</t>
  </si>
  <si>
    <t>市貝町</t>
  </si>
  <si>
    <t>栃木県市貝町</t>
  </si>
  <si>
    <t>09345</t>
  </si>
  <si>
    <t>芳賀町</t>
  </si>
  <si>
    <t>栃木県芳賀町</t>
  </si>
  <si>
    <t>09361</t>
  </si>
  <si>
    <t>壬生町</t>
  </si>
  <si>
    <t>栃木県壬生町</t>
  </si>
  <si>
    <t>09364</t>
  </si>
  <si>
    <t>野木町</t>
  </si>
  <si>
    <t>栃木県野木町</t>
  </si>
  <si>
    <t>09384</t>
  </si>
  <si>
    <t>塩谷町</t>
  </si>
  <si>
    <t>栃木県塩谷町</t>
  </si>
  <si>
    <t>09386</t>
  </si>
  <si>
    <t>高根沢町</t>
  </si>
  <si>
    <t>栃木県高根沢町</t>
  </si>
  <si>
    <t>09407</t>
  </si>
  <si>
    <t>那須町</t>
  </si>
  <si>
    <t>栃木県那須町</t>
  </si>
  <si>
    <t>09411</t>
  </si>
  <si>
    <t>那珂川町</t>
  </si>
  <si>
    <t>栃木県那珂川町</t>
  </si>
  <si>
    <t xml:space="preserve">10   </t>
  </si>
  <si>
    <t>群馬県</t>
  </si>
  <si>
    <t>10</t>
  </si>
  <si>
    <t>10201</t>
  </si>
  <si>
    <t>前橋市</t>
  </si>
  <si>
    <t>群馬県前橋市</t>
  </si>
  <si>
    <t>10202</t>
  </si>
  <si>
    <t>高崎市</t>
  </si>
  <si>
    <t>群馬県高崎市</t>
  </si>
  <si>
    <t>10203</t>
  </si>
  <si>
    <t>桐生市</t>
  </si>
  <si>
    <t>群馬県桐生市</t>
  </si>
  <si>
    <t>10204</t>
  </si>
  <si>
    <t>伊勢崎市</t>
  </si>
  <si>
    <t>群馬県伊勢崎市</t>
  </si>
  <si>
    <t>10205</t>
  </si>
  <si>
    <t>太田市</t>
  </si>
  <si>
    <t>群馬県太田市</t>
  </si>
  <si>
    <t>10206</t>
  </si>
  <si>
    <t>沼田市</t>
  </si>
  <si>
    <t>群馬県沼田市</t>
  </si>
  <si>
    <t>10207</t>
  </si>
  <si>
    <t>館林市</t>
  </si>
  <si>
    <t>群馬県館林市</t>
  </si>
  <si>
    <t>10208</t>
  </si>
  <si>
    <t>渋川市</t>
  </si>
  <si>
    <t>群馬県渋川市</t>
  </si>
  <si>
    <t>10209</t>
  </si>
  <si>
    <t>藤岡市</t>
  </si>
  <si>
    <t>群馬県藤岡市</t>
  </si>
  <si>
    <t>10210</t>
  </si>
  <si>
    <t>富岡市</t>
  </si>
  <si>
    <t>群馬県富岡市</t>
  </si>
  <si>
    <t>10211</t>
  </si>
  <si>
    <t>安中市</t>
  </si>
  <si>
    <t>群馬県安中市</t>
  </si>
  <si>
    <t>10212</t>
  </si>
  <si>
    <t>みどり市</t>
  </si>
  <si>
    <t>群馬県みどり市</t>
  </si>
  <si>
    <t>10344</t>
  </si>
  <si>
    <t>榛東村</t>
  </si>
  <si>
    <t>群馬県榛東村</t>
  </si>
  <si>
    <t>10345</t>
  </si>
  <si>
    <t>吉岡町</t>
  </si>
  <si>
    <t>群馬県吉岡町</t>
  </si>
  <si>
    <t>10366</t>
  </si>
  <si>
    <t>上野村</t>
  </si>
  <si>
    <t>群馬県上野村</t>
  </si>
  <si>
    <t>10367</t>
  </si>
  <si>
    <t>神流町</t>
  </si>
  <si>
    <t>群馬県神流町</t>
  </si>
  <si>
    <t>10382</t>
  </si>
  <si>
    <t>下仁田町</t>
  </si>
  <si>
    <t>群馬県下仁田町</t>
  </si>
  <si>
    <t>10383</t>
  </si>
  <si>
    <t>南牧村</t>
  </si>
  <si>
    <t>群馬県南牧村</t>
  </si>
  <si>
    <t>10384</t>
  </si>
  <si>
    <t>甘楽町</t>
  </si>
  <si>
    <t>群馬県甘楽町</t>
  </si>
  <si>
    <t>10421</t>
  </si>
  <si>
    <t>中之条町</t>
  </si>
  <si>
    <t>群馬県中之条町</t>
  </si>
  <si>
    <t>10424</t>
  </si>
  <si>
    <t>長野原町</t>
  </si>
  <si>
    <t>群馬県長野原町</t>
  </si>
  <si>
    <t>10425</t>
  </si>
  <si>
    <t>嬬恋村</t>
  </si>
  <si>
    <t>群馬県嬬恋村</t>
  </si>
  <si>
    <t>10426</t>
  </si>
  <si>
    <t>草津町</t>
  </si>
  <si>
    <t>群馬県草津町</t>
  </si>
  <si>
    <t>10428</t>
  </si>
  <si>
    <t>高山村</t>
  </si>
  <si>
    <t>群馬県高山村</t>
  </si>
  <si>
    <t>10429</t>
  </si>
  <si>
    <t>東吾妻町</t>
  </si>
  <si>
    <t>群馬県東吾妻町</t>
  </si>
  <si>
    <t>10443</t>
  </si>
  <si>
    <t>片品村</t>
  </si>
  <si>
    <t>群馬県片品村</t>
  </si>
  <si>
    <t>10444</t>
  </si>
  <si>
    <t>川場村</t>
  </si>
  <si>
    <t>群馬県川場村</t>
  </si>
  <si>
    <t>10448</t>
  </si>
  <si>
    <t>群馬県昭和村</t>
  </si>
  <si>
    <t>10449</t>
  </si>
  <si>
    <t>みなかみ町</t>
  </si>
  <si>
    <t>群馬県みなかみ町</t>
  </si>
  <si>
    <t>10464</t>
  </si>
  <si>
    <t>玉村町</t>
  </si>
  <si>
    <t>群馬県玉村町</t>
  </si>
  <si>
    <t>10521</t>
  </si>
  <si>
    <t>板倉町</t>
  </si>
  <si>
    <t>群馬県板倉町</t>
  </si>
  <si>
    <t>10522</t>
  </si>
  <si>
    <t>明和町</t>
  </si>
  <si>
    <t>群馬県明和町</t>
  </si>
  <si>
    <t>10523</t>
  </si>
  <si>
    <t>千代田町</t>
  </si>
  <si>
    <t>群馬県千代田町</t>
  </si>
  <si>
    <t>10524</t>
  </si>
  <si>
    <t>大泉町</t>
  </si>
  <si>
    <t>群馬県大泉町</t>
  </si>
  <si>
    <t>10525</t>
  </si>
  <si>
    <t>邑楽町</t>
  </si>
  <si>
    <t>群馬県邑楽町</t>
  </si>
  <si>
    <t xml:space="preserve">11   </t>
  </si>
  <si>
    <t>埼玉県</t>
  </si>
  <si>
    <t>11</t>
  </si>
  <si>
    <t>11100</t>
  </si>
  <si>
    <t>さいたま市</t>
  </si>
  <si>
    <t>埼玉県さいたま市</t>
  </si>
  <si>
    <t>11101</t>
  </si>
  <si>
    <t>11102</t>
  </si>
  <si>
    <t>11103</t>
  </si>
  <si>
    <t>大宮区</t>
  </si>
  <si>
    <t>11104</t>
  </si>
  <si>
    <t>見沼区</t>
  </si>
  <si>
    <t>11105</t>
  </si>
  <si>
    <t>11106</t>
  </si>
  <si>
    <t>桜区</t>
  </si>
  <si>
    <t>11107</t>
  </si>
  <si>
    <t>浦和区</t>
  </si>
  <si>
    <t>11108</t>
  </si>
  <si>
    <t>11109</t>
  </si>
  <si>
    <t>緑区</t>
  </si>
  <si>
    <t>11110</t>
  </si>
  <si>
    <t>岩槻区</t>
  </si>
  <si>
    <t>11201</t>
  </si>
  <si>
    <t>川越市</t>
  </si>
  <si>
    <t>埼玉県川越市</t>
  </si>
  <si>
    <t>11202</t>
  </si>
  <si>
    <t>熊谷市</t>
  </si>
  <si>
    <t>埼玉県熊谷市</t>
  </si>
  <si>
    <t>11203</t>
  </si>
  <si>
    <t>川口市</t>
  </si>
  <si>
    <t>埼玉県川口市</t>
  </si>
  <si>
    <t>11206</t>
  </si>
  <si>
    <t>行田市</t>
  </si>
  <si>
    <t>埼玉県行田市</t>
  </si>
  <si>
    <t>11207</t>
  </si>
  <si>
    <t>秩父市</t>
  </si>
  <si>
    <t>埼玉県秩父市</t>
  </si>
  <si>
    <t>11208</t>
  </si>
  <si>
    <t>所沢市</t>
  </si>
  <si>
    <t>埼玉県所沢市</t>
  </si>
  <si>
    <t>11209</t>
  </si>
  <si>
    <t>飯能市</t>
  </si>
  <si>
    <t>埼玉県飯能市</t>
  </si>
  <si>
    <t>11210</t>
  </si>
  <si>
    <t>加須市</t>
  </si>
  <si>
    <t>埼玉県加須市</t>
  </si>
  <si>
    <t>11211</t>
  </si>
  <si>
    <t>本庄市</t>
  </si>
  <si>
    <t>埼玉県本庄市</t>
  </si>
  <si>
    <t>11212</t>
  </si>
  <si>
    <t>東松山市</t>
  </si>
  <si>
    <t>埼玉県東松山市</t>
  </si>
  <si>
    <t>11214</t>
  </si>
  <si>
    <t>春日部市</t>
  </si>
  <si>
    <t>埼玉県春日部市</t>
  </si>
  <si>
    <t>11215</t>
  </si>
  <si>
    <t>狭山市</t>
  </si>
  <si>
    <t>埼玉県狭山市</t>
  </si>
  <si>
    <t>11216</t>
  </si>
  <si>
    <t>羽生市</t>
  </si>
  <si>
    <t>埼玉県羽生市</t>
  </si>
  <si>
    <t>11217</t>
  </si>
  <si>
    <t>鴻巣市</t>
  </si>
  <si>
    <t>埼玉県鴻巣市</t>
  </si>
  <si>
    <t>11218</t>
  </si>
  <si>
    <t>深谷市</t>
  </si>
  <si>
    <t>埼玉県深谷市</t>
  </si>
  <si>
    <t>11219</t>
  </si>
  <si>
    <t>上尾市</t>
  </si>
  <si>
    <t>埼玉県上尾市</t>
  </si>
  <si>
    <t>11221</t>
  </si>
  <si>
    <t>草加市</t>
  </si>
  <si>
    <t>埼玉県草加市</t>
  </si>
  <si>
    <t>11222</t>
  </si>
  <si>
    <t>越谷市</t>
  </si>
  <si>
    <t>埼玉県越谷市</t>
  </si>
  <si>
    <t>11223</t>
  </si>
  <si>
    <t>蕨市</t>
  </si>
  <si>
    <t>埼玉県蕨市</t>
  </si>
  <si>
    <t>11224</t>
  </si>
  <si>
    <t>戸田市</t>
  </si>
  <si>
    <t>埼玉県戸田市</t>
  </si>
  <si>
    <t>11225</t>
  </si>
  <si>
    <t>入間市</t>
  </si>
  <si>
    <t>埼玉県入間市</t>
  </si>
  <si>
    <t>11227</t>
  </si>
  <si>
    <t>朝霞市</t>
  </si>
  <si>
    <t>埼玉県朝霞市</t>
  </si>
  <si>
    <t>11228</t>
  </si>
  <si>
    <t>志木市</t>
  </si>
  <si>
    <t>埼玉県志木市</t>
  </si>
  <si>
    <t>11229</t>
  </si>
  <si>
    <t>和光市</t>
  </si>
  <si>
    <t>埼玉県和光市</t>
  </si>
  <si>
    <t>11230</t>
  </si>
  <si>
    <t>新座市</t>
  </si>
  <si>
    <t>埼玉県新座市</t>
  </si>
  <si>
    <t>11231</t>
  </si>
  <si>
    <t>桶川市</t>
  </si>
  <si>
    <t>埼玉県桶川市</t>
  </si>
  <si>
    <t>11232</t>
  </si>
  <si>
    <t>久喜市</t>
  </si>
  <si>
    <t>埼玉県久喜市</t>
  </si>
  <si>
    <t>11233</t>
  </si>
  <si>
    <t>北本市</t>
  </si>
  <si>
    <t>埼玉県北本市</t>
  </si>
  <si>
    <t>11234</t>
  </si>
  <si>
    <t>八潮市</t>
  </si>
  <si>
    <t>埼玉県八潮市</t>
  </si>
  <si>
    <t>11235</t>
  </si>
  <si>
    <t>富士見市</t>
  </si>
  <si>
    <t>埼玉県富士見市</t>
  </si>
  <si>
    <t>11237</t>
  </si>
  <si>
    <t>三郷市</t>
  </si>
  <si>
    <t>埼玉県三郷市</t>
  </si>
  <si>
    <t>11238</t>
  </si>
  <si>
    <t>蓮田市</t>
  </si>
  <si>
    <t>埼玉県蓮田市</t>
  </si>
  <si>
    <t>11239</t>
  </si>
  <si>
    <t>坂戸市</t>
  </si>
  <si>
    <t>埼玉県坂戸市</t>
  </si>
  <si>
    <t>11240</t>
  </si>
  <si>
    <t>幸手市</t>
  </si>
  <si>
    <t>埼玉県幸手市</t>
  </si>
  <si>
    <t>11241</t>
  </si>
  <si>
    <t>鶴ヶ島市</t>
  </si>
  <si>
    <t>埼玉県鶴ヶ島市</t>
  </si>
  <si>
    <t>11242</t>
  </si>
  <si>
    <t>日高市</t>
  </si>
  <si>
    <t>埼玉県日高市</t>
  </si>
  <si>
    <t>11243</t>
  </si>
  <si>
    <t>吉川市</t>
  </si>
  <si>
    <t>埼玉県吉川市</t>
  </si>
  <si>
    <t>11245</t>
  </si>
  <si>
    <t>ふじみ野市</t>
  </si>
  <si>
    <t>埼玉県ふじみ野市</t>
  </si>
  <si>
    <t>11246</t>
  </si>
  <si>
    <t>白岡市</t>
  </si>
  <si>
    <t>埼玉県白岡市</t>
  </si>
  <si>
    <t>11301</t>
  </si>
  <si>
    <t>伊奈町</t>
  </si>
  <si>
    <t>埼玉県伊奈町</t>
  </si>
  <si>
    <t>11324</t>
  </si>
  <si>
    <t>三芳町</t>
  </si>
  <si>
    <t>埼玉県三芳町</t>
  </si>
  <si>
    <t>11326</t>
  </si>
  <si>
    <t>毛呂山町</t>
  </si>
  <si>
    <t>埼玉県毛呂山町</t>
  </si>
  <si>
    <t>11327</t>
  </si>
  <si>
    <t>越生町</t>
  </si>
  <si>
    <t>埼玉県越生町</t>
  </si>
  <si>
    <t>11341</t>
  </si>
  <si>
    <t>滑川町</t>
  </si>
  <si>
    <t>埼玉県滑川町</t>
  </si>
  <si>
    <t>11342</t>
  </si>
  <si>
    <t>嵐山町</t>
  </si>
  <si>
    <t>埼玉県嵐山町</t>
  </si>
  <si>
    <t>11343</t>
  </si>
  <si>
    <t>小川町</t>
  </si>
  <si>
    <t>埼玉県小川町</t>
  </si>
  <si>
    <t>11346</t>
  </si>
  <si>
    <t>川島町</t>
  </si>
  <si>
    <t>埼玉県川島町</t>
  </si>
  <si>
    <t>11347</t>
  </si>
  <si>
    <t>吉見町</t>
  </si>
  <si>
    <t>埼玉県吉見町</t>
  </si>
  <si>
    <t>11348</t>
  </si>
  <si>
    <t>鳩山町</t>
  </si>
  <si>
    <t>埼玉県鳩山町</t>
  </si>
  <si>
    <t>11349</t>
  </si>
  <si>
    <t>ときがわ町</t>
  </si>
  <si>
    <t>埼玉県ときがわ町</t>
  </si>
  <si>
    <t>11361</t>
  </si>
  <si>
    <t>横瀬町</t>
  </si>
  <si>
    <t>埼玉県横瀬町</t>
  </si>
  <si>
    <t>11362</t>
  </si>
  <si>
    <t>皆野町</t>
  </si>
  <si>
    <t>埼玉県皆野町</t>
  </si>
  <si>
    <t>11363</t>
  </si>
  <si>
    <t>長瀞町</t>
  </si>
  <si>
    <t>埼玉県長瀞町</t>
  </si>
  <si>
    <t>11365</t>
  </si>
  <si>
    <t>小鹿野町</t>
  </si>
  <si>
    <t>埼玉県小鹿野町</t>
  </si>
  <si>
    <t>11369</t>
  </si>
  <si>
    <t>東秩父村</t>
  </si>
  <si>
    <t>埼玉県東秩父村</t>
  </si>
  <si>
    <t>11381</t>
  </si>
  <si>
    <t>埼玉県美里町</t>
  </si>
  <si>
    <t>11383</t>
  </si>
  <si>
    <t>神川町</t>
  </si>
  <si>
    <t>埼玉県神川町</t>
  </si>
  <si>
    <t>11385</t>
  </si>
  <si>
    <t>上里町</t>
  </si>
  <si>
    <t>埼玉県上里町</t>
  </si>
  <si>
    <t>11408</t>
  </si>
  <si>
    <t>寄居町</t>
  </si>
  <si>
    <t>埼玉県寄居町</t>
  </si>
  <si>
    <t>11442</t>
  </si>
  <si>
    <t>宮代町</t>
  </si>
  <si>
    <t>埼玉県宮代町</t>
  </si>
  <si>
    <t>11464</t>
  </si>
  <si>
    <t>杉戸町</t>
  </si>
  <si>
    <t>埼玉県杉戸町</t>
  </si>
  <si>
    <t>11465</t>
  </si>
  <si>
    <t>松伏町</t>
  </si>
  <si>
    <t>埼玉県松伏町</t>
  </si>
  <si>
    <t xml:space="preserve">12   </t>
  </si>
  <si>
    <t>千葉県</t>
  </si>
  <si>
    <t>12</t>
  </si>
  <si>
    <t>12100</t>
  </si>
  <si>
    <t>千葉市</t>
  </si>
  <si>
    <t>千葉県千葉市</t>
  </si>
  <si>
    <t>12101</t>
  </si>
  <si>
    <t>12102</t>
  </si>
  <si>
    <t>花見川区</t>
  </si>
  <si>
    <t>12103</t>
  </si>
  <si>
    <t>稲毛区</t>
  </si>
  <si>
    <t>12104</t>
  </si>
  <si>
    <t>若葉区</t>
  </si>
  <si>
    <t>12105</t>
  </si>
  <si>
    <t>12106</t>
  </si>
  <si>
    <t>美浜区</t>
  </si>
  <si>
    <t>12202</t>
  </si>
  <si>
    <t>銚子市</t>
  </si>
  <si>
    <t>千葉県銚子市</t>
  </si>
  <si>
    <t>12203</t>
  </si>
  <si>
    <t>市川市</t>
  </si>
  <si>
    <t>千葉県市川市</t>
  </si>
  <si>
    <t>12204</t>
  </si>
  <si>
    <t>船橋市</t>
  </si>
  <si>
    <t>千葉県船橋市</t>
  </si>
  <si>
    <t>12205</t>
  </si>
  <si>
    <t>館山市</t>
  </si>
  <si>
    <t>千葉県館山市</t>
  </si>
  <si>
    <t>12206</t>
  </si>
  <si>
    <t>木更津市</t>
  </si>
  <si>
    <t>千葉県木更津市</t>
  </si>
  <si>
    <t>12207</t>
  </si>
  <si>
    <t>松戸市</t>
  </si>
  <si>
    <t>千葉県松戸市</t>
  </si>
  <si>
    <t>12208</t>
  </si>
  <si>
    <t>野田市</t>
  </si>
  <si>
    <t>千葉県野田市</t>
  </si>
  <si>
    <t>12210</t>
  </si>
  <si>
    <t>茂原市</t>
  </si>
  <si>
    <t>千葉県茂原市</t>
  </si>
  <si>
    <t>12211</t>
  </si>
  <si>
    <t>成田市</t>
  </si>
  <si>
    <t>千葉県成田市</t>
  </si>
  <si>
    <t>12212</t>
  </si>
  <si>
    <t>佐倉市</t>
  </si>
  <si>
    <t>千葉県佐倉市</t>
  </si>
  <si>
    <t>12213</t>
  </si>
  <si>
    <t>東金市</t>
  </si>
  <si>
    <t>千葉県東金市</t>
  </si>
  <si>
    <t>12215</t>
  </si>
  <si>
    <t>旭市</t>
  </si>
  <si>
    <t>千葉県旭市</t>
  </si>
  <si>
    <t>12216</t>
  </si>
  <si>
    <t>習志野市</t>
  </si>
  <si>
    <t>千葉県習志野市</t>
  </si>
  <si>
    <t>12217</t>
  </si>
  <si>
    <t>柏市</t>
  </si>
  <si>
    <t>千葉県柏市</t>
  </si>
  <si>
    <t>12218</t>
  </si>
  <si>
    <t>勝浦市</t>
  </si>
  <si>
    <t>千葉県勝浦市</t>
  </si>
  <si>
    <t>12219</t>
  </si>
  <si>
    <t>市原市</t>
  </si>
  <si>
    <t>千葉県市原市</t>
  </si>
  <si>
    <t>12220</t>
  </si>
  <si>
    <t>流山市</t>
  </si>
  <si>
    <t>千葉県流山市</t>
  </si>
  <si>
    <t>12221</t>
  </si>
  <si>
    <t>八千代市</t>
  </si>
  <si>
    <t>千葉県八千代市</t>
  </si>
  <si>
    <t>12222</t>
  </si>
  <si>
    <t>我孫子市</t>
  </si>
  <si>
    <t>千葉県我孫子市</t>
  </si>
  <si>
    <t>12223</t>
  </si>
  <si>
    <t>鴨川市</t>
  </si>
  <si>
    <t>千葉県鴨川市</t>
  </si>
  <si>
    <t>12224</t>
  </si>
  <si>
    <t>鎌ケ谷市</t>
  </si>
  <si>
    <t>千葉県鎌ケ谷市</t>
  </si>
  <si>
    <t>12225</t>
  </si>
  <si>
    <t>君津市</t>
  </si>
  <si>
    <t>千葉県君津市</t>
  </si>
  <si>
    <t>12226</t>
  </si>
  <si>
    <t>富津市</t>
  </si>
  <si>
    <t>千葉県富津市</t>
  </si>
  <si>
    <t>12227</t>
  </si>
  <si>
    <t>浦安市</t>
  </si>
  <si>
    <t>千葉県浦安市</t>
  </si>
  <si>
    <t>12228</t>
  </si>
  <si>
    <t>四街道市</t>
  </si>
  <si>
    <t>千葉県四街道市</t>
  </si>
  <si>
    <t>12229</t>
  </si>
  <si>
    <t>袖ケ浦市</t>
  </si>
  <si>
    <t>千葉県袖ケ浦市</t>
  </si>
  <si>
    <t>12230</t>
  </si>
  <si>
    <t>八街市</t>
  </si>
  <si>
    <t>千葉県八街市</t>
  </si>
  <si>
    <t>12231</t>
  </si>
  <si>
    <t>印西市</t>
  </si>
  <si>
    <t>千葉県印西市</t>
  </si>
  <si>
    <t>12232</t>
  </si>
  <si>
    <t>白井市</t>
  </si>
  <si>
    <t>千葉県白井市</t>
  </si>
  <si>
    <t>12233</t>
  </si>
  <si>
    <t>富里市</t>
  </si>
  <si>
    <t>千葉県富里市</t>
  </si>
  <si>
    <t>12234</t>
  </si>
  <si>
    <t>南房総市</t>
  </si>
  <si>
    <t>千葉県南房総市</t>
  </si>
  <si>
    <t>12235</t>
  </si>
  <si>
    <t>匝瑳市</t>
  </si>
  <si>
    <t>千葉県匝瑳市</t>
  </si>
  <si>
    <t>12236</t>
  </si>
  <si>
    <t>香取市</t>
  </si>
  <si>
    <t>千葉県香取市</t>
  </si>
  <si>
    <t>12237</t>
  </si>
  <si>
    <t>山武市</t>
  </si>
  <si>
    <t>千葉県山武市</t>
  </si>
  <si>
    <t>12238</t>
  </si>
  <si>
    <t>いすみ市</t>
  </si>
  <si>
    <t>千葉県いすみ市</t>
  </si>
  <si>
    <t>12239</t>
  </si>
  <si>
    <t>大網白里市</t>
  </si>
  <si>
    <t>千葉県大網白里市</t>
  </si>
  <si>
    <t>12322</t>
  </si>
  <si>
    <t>酒々井町</t>
  </si>
  <si>
    <t>千葉県酒々井町</t>
  </si>
  <si>
    <t>12329</t>
  </si>
  <si>
    <t>栄町</t>
  </si>
  <si>
    <t>千葉県栄町</t>
  </si>
  <si>
    <t>12342</t>
  </si>
  <si>
    <t>神崎町</t>
  </si>
  <si>
    <t>千葉県神崎町</t>
  </si>
  <si>
    <t>12347</t>
  </si>
  <si>
    <t>多古町</t>
  </si>
  <si>
    <t>千葉県多古町</t>
  </si>
  <si>
    <t>12349</t>
  </si>
  <si>
    <t>東庄町</t>
  </si>
  <si>
    <t>千葉県東庄町</t>
  </si>
  <si>
    <t>12403</t>
  </si>
  <si>
    <t>九十九里町</t>
  </si>
  <si>
    <t>千葉県九十九里町</t>
  </si>
  <si>
    <t>12409</t>
  </si>
  <si>
    <t>芝山町</t>
  </si>
  <si>
    <t>千葉県芝山町</t>
  </si>
  <si>
    <t>12410</t>
  </si>
  <si>
    <t>横芝光町</t>
  </si>
  <si>
    <t>千葉県横芝光町</t>
  </si>
  <si>
    <t>12421</t>
  </si>
  <si>
    <t>一宮町</t>
  </si>
  <si>
    <t>千葉県一宮町</t>
  </si>
  <si>
    <t>12422</t>
  </si>
  <si>
    <t>睦沢町</t>
  </si>
  <si>
    <t>千葉県睦沢町</t>
  </si>
  <si>
    <t>12423</t>
  </si>
  <si>
    <t>長生村</t>
  </si>
  <si>
    <t>千葉県長生村</t>
  </si>
  <si>
    <t>12424</t>
  </si>
  <si>
    <t>白子町</t>
  </si>
  <si>
    <t>千葉県白子町</t>
  </si>
  <si>
    <t>12426</t>
  </si>
  <si>
    <t>長柄町</t>
  </si>
  <si>
    <t>千葉県長柄町</t>
  </si>
  <si>
    <t>12427</t>
  </si>
  <si>
    <t>長南町</t>
  </si>
  <si>
    <t>千葉県長南町</t>
  </si>
  <si>
    <t>12441</t>
  </si>
  <si>
    <t>大多喜町</t>
  </si>
  <si>
    <t>千葉県大多喜町</t>
  </si>
  <si>
    <t>12443</t>
  </si>
  <si>
    <t>御宿町</t>
  </si>
  <si>
    <t>千葉県御宿町</t>
  </si>
  <si>
    <t>12463</t>
  </si>
  <si>
    <t>鋸南町</t>
  </si>
  <si>
    <t>千葉県鋸南町</t>
  </si>
  <si>
    <t xml:space="preserve">13   </t>
  </si>
  <si>
    <t>東京都</t>
  </si>
  <si>
    <t>13</t>
  </si>
  <si>
    <t>13101</t>
  </si>
  <si>
    <t>千代田区</t>
  </si>
  <si>
    <t>東京都千代田区</t>
  </si>
  <si>
    <t>13102</t>
  </si>
  <si>
    <t>東京都中央区</t>
  </si>
  <si>
    <t>13103</t>
  </si>
  <si>
    <t>港区</t>
  </si>
  <si>
    <t>東京都港区</t>
  </si>
  <si>
    <t>13104</t>
  </si>
  <si>
    <t>新宿区</t>
  </si>
  <si>
    <t>東京都新宿区</t>
  </si>
  <si>
    <t>13105</t>
  </si>
  <si>
    <t>文京区</t>
  </si>
  <si>
    <t>東京都文京区</t>
  </si>
  <si>
    <t>13106</t>
  </si>
  <si>
    <t>台東区</t>
  </si>
  <si>
    <t>東京都台東区</t>
  </si>
  <si>
    <t>13107</t>
  </si>
  <si>
    <t>墨田区</t>
  </si>
  <si>
    <t>東京都墨田区</t>
  </si>
  <si>
    <t>13108</t>
  </si>
  <si>
    <t>江東区</t>
  </si>
  <si>
    <t>東京都江東区</t>
  </si>
  <si>
    <t>13109</t>
  </si>
  <si>
    <t>品川区</t>
  </si>
  <si>
    <t>東京都品川区</t>
  </si>
  <si>
    <t>13110</t>
  </si>
  <si>
    <t>目黒区</t>
  </si>
  <si>
    <t>東京都目黒区</t>
  </si>
  <si>
    <t>13111</t>
  </si>
  <si>
    <t>大田区</t>
  </si>
  <si>
    <t>東京都大田区</t>
  </si>
  <si>
    <t>13112</t>
  </si>
  <si>
    <t>世田谷区</t>
  </si>
  <si>
    <t>東京都世田谷区</t>
  </si>
  <si>
    <t>13113</t>
  </si>
  <si>
    <t>渋谷区</t>
  </si>
  <si>
    <t>東京都渋谷区</t>
  </si>
  <si>
    <t>13114</t>
  </si>
  <si>
    <t>中野区</t>
  </si>
  <si>
    <t>東京都中野区</t>
  </si>
  <si>
    <t>13115</t>
  </si>
  <si>
    <t>杉並区</t>
  </si>
  <si>
    <t>東京都杉並区</t>
  </si>
  <si>
    <t>13116</t>
  </si>
  <si>
    <t>豊島区</t>
  </si>
  <si>
    <t>東京都豊島区</t>
  </si>
  <si>
    <t>13117</t>
  </si>
  <si>
    <t>東京都北区</t>
  </si>
  <si>
    <t>13118</t>
  </si>
  <si>
    <t>荒川区</t>
  </si>
  <si>
    <t>東京都荒川区</t>
  </si>
  <si>
    <t>13119</t>
  </si>
  <si>
    <t>板橋区</t>
  </si>
  <si>
    <t>東京都板橋区</t>
  </si>
  <si>
    <t>13120</t>
  </si>
  <si>
    <t>練馬区</t>
  </si>
  <si>
    <t>東京都練馬区</t>
  </si>
  <si>
    <t>13121</t>
  </si>
  <si>
    <t>足立区</t>
  </si>
  <si>
    <t>東京都足立区</t>
  </si>
  <si>
    <t>13122</t>
  </si>
  <si>
    <t>葛飾区</t>
  </si>
  <si>
    <t>東京都葛飾区</t>
  </si>
  <si>
    <t>13123</t>
  </si>
  <si>
    <t>江戸川区</t>
  </si>
  <si>
    <t>東京都江戸川区</t>
  </si>
  <si>
    <t>13201</t>
  </si>
  <si>
    <t>八王子市</t>
  </si>
  <si>
    <t>東京都八王子市</t>
  </si>
  <si>
    <t>13202</t>
  </si>
  <si>
    <t>立川市</t>
  </si>
  <si>
    <t>東京都立川市</t>
  </si>
  <si>
    <t>13203</t>
  </si>
  <si>
    <t>武蔵野市</t>
  </si>
  <si>
    <t>東京都武蔵野市</t>
  </si>
  <si>
    <t>13204</t>
  </si>
  <si>
    <t>三鷹市</t>
  </si>
  <si>
    <t>東京都三鷹市</t>
  </si>
  <si>
    <t>13205</t>
  </si>
  <si>
    <t>青梅市</t>
  </si>
  <si>
    <t>東京都青梅市</t>
  </si>
  <si>
    <t>13206</t>
  </si>
  <si>
    <t>府中市</t>
  </si>
  <si>
    <t>東京都府中市</t>
  </si>
  <si>
    <t>13207</t>
  </si>
  <si>
    <t>昭島市</t>
  </si>
  <si>
    <t>東京都昭島市</t>
  </si>
  <si>
    <t>13208</t>
  </si>
  <si>
    <t>調布市</t>
  </si>
  <si>
    <t>東京都調布市</t>
  </si>
  <si>
    <t>13209</t>
  </si>
  <si>
    <t>町田市</t>
  </si>
  <si>
    <t>東京都町田市</t>
  </si>
  <si>
    <t>13210</t>
  </si>
  <si>
    <t>小金井市</t>
  </si>
  <si>
    <t>東京都小金井市</t>
  </si>
  <si>
    <t>13211</t>
  </si>
  <si>
    <t>小平市</t>
  </si>
  <si>
    <t>東京都小平市</t>
  </si>
  <si>
    <t>13212</t>
  </si>
  <si>
    <t>日野市</t>
  </si>
  <si>
    <t>東京都日野市</t>
  </si>
  <si>
    <t>13213</t>
  </si>
  <si>
    <t>東村山市</t>
  </si>
  <si>
    <t>東京都東村山市</t>
  </si>
  <si>
    <t>13214</t>
  </si>
  <si>
    <t>国分寺市</t>
  </si>
  <si>
    <t>東京都国分寺市</t>
  </si>
  <si>
    <t>13215</t>
  </si>
  <si>
    <t>国立市</t>
  </si>
  <si>
    <t>東京都国立市</t>
  </si>
  <si>
    <t>13218</t>
  </si>
  <si>
    <t>福生市</t>
  </si>
  <si>
    <t>東京都福生市</t>
  </si>
  <si>
    <t>13219</t>
  </si>
  <si>
    <t>狛江市</t>
  </si>
  <si>
    <t>東京都狛江市</t>
  </si>
  <si>
    <t>13220</t>
  </si>
  <si>
    <t>東大和市</t>
  </si>
  <si>
    <t>東京都東大和市</t>
  </si>
  <si>
    <t>13221</t>
  </si>
  <si>
    <t>清瀬市</t>
  </si>
  <si>
    <t>東京都清瀬市</t>
  </si>
  <si>
    <t>13222</t>
  </si>
  <si>
    <t>東久留米市</t>
  </si>
  <si>
    <t>東京都東久留米市</t>
  </si>
  <si>
    <t>13223</t>
  </si>
  <si>
    <t>武蔵村山市</t>
  </si>
  <si>
    <t>東京都武蔵村山市</t>
  </si>
  <si>
    <t>13224</t>
  </si>
  <si>
    <t>多摩市</t>
  </si>
  <si>
    <t>東京都多摩市</t>
  </si>
  <si>
    <t>13225</t>
  </si>
  <si>
    <t>稲城市</t>
  </si>
  <si>
    <t>東京都稲城市</t>
  </si>
  <si>
    <t>13227</t>
  </si>
  <si>
    <t>羽村市</t>
  </si>
  <si>
    <t>東京都羽村市</t>
  </si>
  <si>
    <t>13228</t>
  </si>
  <si>
    <t>あきる野市</t>
  </si>
  <si>
    <t>東京都あきる野市</t>
  </si>
  <si>
    <t>13229</t>
  </si>
  <si>
    <t>西東京市</t>
  </si>
  <si>
    <t>東京都西東京市</t>
  </si>
  <si>
    <t>13303</t>
  </si>
  <si>
    <t>瑞穂町</t>
  </si>
  <si>
    <t>東京都瑞穂町</t>
  </si>
  <si>
    <t>13305</t>
  </si>
  <si>
    <t>日の出町</t>
  </si>
  <si>
    <t>東京都日の出町</t>
  </si>
  <si>
    <t>13307</t>
  </si>
  <si>
    <t>檜原村</t>
  </si>
  <si>
    <t>東京都檜原村</t>
  </si>
  <si>
    <t>13308</t>
  </si>
  <si>
    <t>奥多摩町</t>
  </si>
  <si>
    <t>東京都奥多摩町</t>
  </si>
  <si>
    <t>13361</t>
  </si>
  <si>
    <t>大島町</t>
  </si>
  <si>
    <t>東京都大島町</t>
  </si>
  <si>
    <t>13362</t>
  </si>
  <si>
    <t>利島村</t>
  </si>
  <si>
    <t>東京都利島村</t>
  </si>
  <si>
    <t>13363</t>
  </si>
  <si>
    <t>新島村</t>
  </si>
  <si>
    <t>東京都新島村</t>
  </si>
  <si>
    <t>13364</t>
  </si>
  <si>
    <t>神津島村</t>
  </si>
  <si>
    <t>東京都神津島村</t>
  </si>
  <si>
    <t>13381</t>
  </si>
  <si>
    <t>三宅村</t>
  </si>
  <si>
    <t>東京都三宅村</t>
  </si>
  <si>
    <t>13382</t>
  </si>
  <si>
    <t>御蔵島村</t>
  </si>
  <si>
    <t>東京都御蔵島村</t>
  </si>
  <si>
    <t>13401</t>
  </si>
  <si>
    <t>八丈町</t>
  </si>
  <si>
    <t>東京都八丈町</t>
  </si>
  <si>
    <t>13402</t>
  </si>
  <si>
    <t>青ヶ島村</t>
  </si>
  <si>
    <t>東京都青ヶ島村</t>
  </si>
  <si>
    <t>13421</t>
  </si>
  <si>
    <t>小笠原村</t>
  </si>
  <si>
    <t>東京都小笠原村</t>
  </si>
  <si>
    <t xml:space="preserve">14   </t>
  </si>
  <si>
    <t>神奈川県</t>
  </si>
  <si>
    <t>14</t>
  </si>
  <si>
    <t>14100</t>
  </si>
  <si>
    <t>横浜市</t>
  </si>
  <si>
    <t>神奈川県横浜市</t>
  </si>
  <si>
    <t>14101</t>
  </si>
  <si>
    <t>鶴見区</t>
  </si>
  <si>
    <t>14102</t>
  </si>
  <si>
    <t>神奈川区</t>
  </si>
  <si>
    <t>14103</t>
  </si>
  <si>
    <t>14104</t>
  </si>
  <si>
    <t>中区</t>
  </si>
  <si>
    <t>14105</t>
  </si>
  <si>
    <t>14106</t>
  </si>
  <si>
    <t>保土ケ谷区</t>
  </si>
  <si>
    <t>14107</t>
  </si>
  <si>
    <t>磯子区</t>
  </si>
  <si>
    <t>14108</t>
  </si>
  <si>
    <t>金沢区</t>
  </si>
  <si>
    <t>14109</t>
  </si>
  <si>
    <t>港北区</t>
  </si>
  <si>
    <t>14110</t>
  </si>
  <si>
    <t>戸塚区</t>
  </si>
  <si>
    <t>14111</t>
  </si>
  <si>
    <t>港南区</t>
  </si>
  <si>
    <t>14112</t>
  </si>
  <si>
    <t>旭区</t>
  </si>
  <si>
    <t>14113</t>
  </si>
  <si>
    <t>14114</t>
  </si>
  <si>
    <t>瀬谷区</t>
  </si>
  <si>
    <t>14115</t>
  </si>
  <si>
    <t>栄区</t>
  </si>
  <si>
    <t>14116</t>
  </si>
  <si>
    <t>14117</t>
  </si>
  <si>
    <t>14118</t>
  </si>
  <si>
    <t>都筑区</t>
  </si>
  <si>
    <t>14130</t>
  </si>
  <si>
    <t>川崎市</t>
  </si>
  <si>
    <t>神奈川県川崎市</t>
  </si>
  <si>
    <t>14131</t>
  </si>
  <si>
    <t>川崎区</t>
  </si>
  <si>
    <t>14132</t>
  </si>
  <si>
    <t>幸区</t>
  </si>
  <si>
    <t>14133</t>
  </si>
  <si>
    <t>中原区</t>
  </si>
  <si>
    <t>14134</t>
  </si>
  <si>
    <t>高津区</t>
  </si>
  <si>
    <t>14135</t>
  </si>
  <si>
    <t>多摩区</t>
  </si>
  <si>
    <t>14136</t>
  </si>
  <si>
    <t>宮前区</t>
  </si>
  <si>
    <t>14137</t>
  </si>
  <si>
    <t>麻生区</t>
  </si>
  <si>
    <t>14150</t>
  </si>
  <si>
    <t>相模原市</t>
  </si>
  <si>
    <t>神奈川県相模原市</t>
  </si>
  <si>
    <t>14151</t>
  </si>
  <si>
    <t>14152</t>
  </si>
  <si>
    <t>14153</t>
  </si>
  <si>
    <t>14201</t>
  </si>
  <si>
    <t>横須賀市</t>
  </si>
  <si>
    <t>神奈川県横須賀市</t>
  </si>
  <si>
    <t>14203</t>
  </si>
  <si>
    <t>平塚市</t>
  </si>
  <si>
    <t>神奈川県平塚市</t>
  </si>
  <si>
    <t>14204</t>
  </si>
  <si>
    <t>鎌倉市</t>
  </si>
  <si>
    <t>神奈川県鎌倉市</t>
  </si>
  <si>
    <t>14205</t>
  </si>
  <si>
    <t>藤沢市</t>
  </si>
  <si>
    <t>神奈川県藤沢市</t>
  </si>
  <si>
    <t>14206</t>
  </si>
  <si>
    <t>小田原市</t>
  </si>
  <si>
    <t>神奈川県小田原市</t>
  </si>
  <si>
    <t>14207</t>
  </si>
  <si>
    <t>茅ヶ崎市</t>
  </si>
  <si>
    <t>神奈川県茅ヶ崎市</t>
  </si>
  <si>
    <t>14208</t>
  </si>
  <si>
    <t>逗子市</t>
  </si>
  <si>
    <t>神奈川県逗子市</t>
  </si>
  <si>
    <t>14210</t>
  </si>
  <si>
    <t>三浦市</t>
  </si>
  <si>
    <t>神奈川県三浦市</t>
  </si>
  <si>
    <t>14211</t>
  </si>
  <si>
    <t>秦野市</t>
  </si>
  <si>
    <t>神奈川県秦野市</t>
  </si>
  <si>
    <t>14212</t>
  </si>
  <si>
    <t>厚木市</t>
  </si>
  <si>
    <t>神奈川県厚木市</t>
  </si>
  <si>
    <t>14213</t>
  </si>
  <si>
    <t>大和市</t>
  </si>
  <si>
    <t>神奈川県大和市</t>
  </si>
  <si>
    <t>14214</t>
  </si>
  <si>
    <t>伊勢原市</t>
  </si>
  <si>
    <t>神奈川県伊勢原市</t>
  </si>
  <si>
    <t>14215</t>
  </si>
  <si>
    <t>海老名市</t>
  </si>
  <si>
    <t>神奈川県海老名市</t>
  </si>
  <si>
    <t>14216</t>
  </si>
  <si>
    <t>座間市</t>
  </si>
  <si>
    <t>神奈川県座間市</t>
  </si>
  <si>
    <t>14217</t>
  </si>
  <si>
    <t>南足柄市</t>
  </si>
  <si>
    <t>神奈川県南足柄市</t>
  </si>
  <si>
    <t>14218</t>
  </si>
  <si>
    <t>綾瀬市</t>
  </si>
  <si>
    <t>神奈川県綾瀬市</t>
  </si>
  <si>
    <t>14301</t>
  </si>
  <si>
    <t>葉山町</t>
  </si>
  <si>
    <t>神奈川県葉山町</t>
  </si>
  <si>
    <t>14321</t>
  </si>
  <si>
    <t>寒川町</t>
  </si>
  <si>
    <t>神奈川県寒川町</t>
  </si>
  <si>
    <t>14341</t>
  </si>
  <si>
    <t>大磯町</t>
  </si>
  <si>
    <t>神奈川県大磯町</t>
  </si>
  <si>
    <t>14342</t>
  </si>
  <si>
    <t>二宮町</t>
  </si>
  <si>
    <t>神奈川県二宮町</t>
  </si>
  <si>
    <t>14361</t>
  </si>
  <si>
    <t>中井町</t>
  </si>
  <si>
    <t>神奈川県中井町</t>
  </si>
  <si>
    <t>14362</t>
  </si>
  <si>
    <t>大井町</t>
  </si>
  <si>
    <t>神奈川県大井町</t>
  </si>
  <si>
    <t>14363</t>
  </si>
  <si>
    <t>松田町</t>
  </si>
  <si>
    <t>神奈川県松田町</t>
  </si>
  <si>
    <t>14364</t>
  </si>
  <si>
    <t>山北町</t>
  </si>
  <si>
    <t>神奈川県山北町</t>
  </si>
  <si>
    <t>14366</t>
  </si>
  <si>
    <t>開成町</t>
  </si>
  <si>
    <t>神奈川県開成町</t>
  </si>
  <si>
    <t>14382</t>
  </si>
  <si>
    <t>箱根町</t>
  </si>
  <si>
    <t>神奈川県箱根町</t>
  </si>
  <si>
    <t>14383</t>
  </si>
  <si>
    <t>真鶴町</t>
  </si>
  <si>
    <t>神奈川県真鶴町</t>
  </si>
  <si>
    <t>14384</t>
  </si>
  <si>
    <t>湯河原町</t>
  </si>
  <si>
    <t>神奈川県湯河原町</t>
  </si>
  <si>
    <t>14401</t>
  </si>
  <si>
    <t>愛川町</t>
  </si>
  <si>
    <t>神奈川県愛川町</t>
  </si>
  <si>
    <t>14402</t>
  </si>
  <si>
    <t>清川村</t>
  </si>
  <si>
    <t>神奈川県清川村</t>
  </si>
  <si>
    <t xml:space="preserve">15   </t>
  </si>
  <si>
    <t>15</t>
  </si>
  <si>
    <t>15100</t>
  </si>
  <si>
    <t>新潟市</t>
  </si>
  <si>
    <t>新潟県新潟市</t>
  </si>
  <si>
    <t>15101</t>
  </si>
  <si>
    <t>15102</t>
  </si>
  <si>
    <t>15103</t>
  </si>
  <si>
    <t>15104</t>
  </si>
  <si>
    <t>江南区</t>
  </si>
  <si>
    <t>15105</t>
  </si>
  <si>
    <t>秋葉区</t>
  </si>
  <si>
    <t>15106</t>
  </si>
  <si>
    <t>15107</t>
  </si>
  <si>
    <t>15108</t>
  </si>
  <si>
    <t>西蒲区</t>
  </si>
  <si>
    <t>15202</t>
  </si>
  <si>
    <t>長岡市</t>
  </si>
  <si>
    <t>新潟県長岡市</t>
  </si>
  <si>
    <t>15204</t>
  </si>
  <si>
    <t>三条市</t>
  </si>
  <si>
    <t>新潟県三条市</t>
  </si>
  <si>
    <t>15205</t>
  </si>
  <si>
    <t>柏崎市</t>
  </si>
  <si>
    <t>新潟県柏崎市</t>
  </si>
  <si>
    <t>15206</t>
  </si>
  <si>
    <t>新発田市</t>
  </si>
  <si>
    <t>新潟県新発田市</t>
  </si>
  <si>
    <t>15208</t>
  </si>
  <si>
    <t>小千谷市</t>
  </si>
  <si>
    <t>新潟県小千谷市</t>
  </si>
  <si>
    <t>15209</t>
  </si>
  <si>
    <t>加茂市</t>
  </si>
  <si>
    <t>新潟県加茂市</t>
  </si>
  <si>
    <t>15210</t>
  </si>
  <si>
    <t>十日町市</t>
  </si>
  <si>
    <t>新潟県十日町市</t>
  </si>
  <si>
    <t>15211</t>
  </si>
  <si>
    <t>見附市</t>
  </si>
  <si>
    <t>新潟県見附市</t>
  </si>
  <si>
    <t>15212</t>
  </si>
  <si>
    <t>村上市</t>
  </si>
  <si>
    <t>新潟県村上市</t>
  </si>
  <si>
    <t>15213</t>
  </si>
  <si>
    <t>燕市</t>
  </si>
  <si>
    <t>新潟県燕市</t>
  </si>
  <si>
    <t>15216</t>
  </si>
  <si>
    <t>糸魚川市</t>
  </si>
  <si>
    <t>新潟県糸魚川市</t>
  </si>
  <si>
    <t>15217</t>
  </si>
  <si>
    <t>妙高市</t>
  </si>
  <si>
    <t>新潟県妙高市</t>
  </si>
  <si>
    <t>15218</t>
  </si>
  <si>
    <t>五泉市</t>
  </si>
  <si>
    <t>新潟県五泉市</t>
  </si>
  <si>
    <t>15222</t>
  </si>
  <si>
    <t>上越市</t>
  </si>
  <si>
    <t>新潟県上越市</t>
  </si>
  <si>
    <t>15223</t>
  </si>
  <si>
    <t>阿賀野市</t>
  </si>
  <si>
    <t>新潟県阿賀野市</t>
  </si>
  <si>
    <t>15224</t>
  </si>
  <si>
    <t>佐渡市</t>
  </si>
  <si>
    <t>新潟県佐渡市</t>
  </si>
  <si>
    <t>15225</t>
  </si>
  <si>
    <t>魚沼市</t>
  </si>
  <si>
    <t>新潟県魚沼市</t>
  </si>
  <si>
    <t>15226</t>
  </si>
  <si>
    <t>南魚沼市</t>
  </si>
  <si>
    <t>新潟県南魚沼市</t>
  </si>
  <si>
    <t>15227</t>
  </si>
  <si>
    <t>胎内市</t>
  </si>
  <si>
    <t>新潟県胎内市</t>
  </si>
  <si>
    <t>15307</t>
  </si>
  <si>
    <t>聖籠町</t>
  </si>
  <si>
    <t>新潟県聖籠町</t>
  </si>
  <si>
    <t>15342</t>
  </si>
  <si>
    <t>弥彦村</t>
  </si>
  <si>
    <t>新潟県弥彦村</t>
  </si>
  <si>
    <t>15361</t>
  </si>
  <si>
    <t>田上町</t>
  </si>
  <si>
    <t>新潟県田上町</t>
  </si>
  <si>
    <t>15385</t>
  </si>
  <si>
    <t>阿賀町</t>
  </si>
  <si>
    <t>新潟県阿賀町</t>
  </si>
  <si>
    <t>15405</t>
  </si>
  <si>
    <t>出雲崎町</t>
  </si>
  <si>
    <t>新潟県出雲崎町</t>
  </si>
  <si>
    <t>15461</t>
  </si>
  <si>
    <t>湯沢町</t>
  </si>
  <si>
    <t>新潟県湯沢町</t>
  </si>
  <si>
    <t>15482</t>
  </si>
  <si>
    <t>津南町</t>
  </si>
  <si>
    <t>新潟県津南町</t>
  </si>
  <si>
    <t>15504</t>
  </si>
  <si>
    <t>刈羽村</t>
  </si>
  <si>
    <t>新潟県刈羽村</t>
  </si>
  <si>
    <t>15581</t>
  </si>
  <si>
    <t>関川村</t>
  </si>
  <si>
    <t>新潟県関川村</t>
  </si>
  <si>
    <t>15586</t>
  </si>
  <si>
    <t>粟島浦村</t>
  </si>
  <si>
    <t>新潟県粟島浦村</t>
  </si>
  <si>
    <t xml:space="preserve">16   </t>
  </si>
  <si>
    <t>富山県</t>
  </si>
  <si>
    <t>16</t>
  </si>
  <si>
    <t>16201</t>
  </si>
  <si>
    <t>富山市</t>
  </si>
  <si>
    <t>富山県富山市</t>
  </si>
  <si>
    <t>16202</t>
  </si>
  <si>
    <t>高岡市</t>
  </si>
  <si>
    <t>富山県高岡市</t>
  </si>
  <si>
    <t>16204</t>
  </si>
  <si>
    <t>魚津市</t>
  </si>
  <si>
    <t>富山県魚津市</t>
  </si>
  <si>
    <t>16205</t>
  </si>
  <si>
    <t>氷見市</t>
  </si>
  <si>
    <t>富山県氷見市</t>
  </si>
  <si>
    <t>16206</t>
  </si>
  <si>
    <t>滑川市</t>
  </si>
  <si>
    <t>富山県滑川市</t>
  </si>
  <si>
    <t>16207</t>
  </si>
  <si>
    <t>黒部市</t>
  </si>
  <si>
    <t>富山県黒部市</t>
  </si>
  <si>
    <t>16208</t>
  </si>
  <si>
    <t>砺波市</t>
  </si>
  <si>
    <t>富山県砺波市</t>
  </si>
  <si>
    <t>16209</t>
  </si>
  <si>
    <t>小矢部市</t>
  </si>
  <si>
    <t>富山県小矢部市</t>
  </si>
  <si>
    <t>16210</t>
  </si>
  <si>
    <t>南砺市</t>
  </si>
  <si>
    <t>富山県南砺市</t>
  </si>
  <si>
    <t>16211</t>
  </si>
  <si>
    <t>射水市</t>
  </si>
  <si>
    <t>富山県射水市</t>
  </si>
  <si>
    <t>16321</t>
  </si>
  <si>
    <t>舟橋村</t>
  </si>
  <si>
    <t>富山県舟橋村</t>
  </si>
  <si>
    <t>16322</t>
  </si>
  <si>
    <t>上市町</t>
  </si>
  <si>
    <t>富山県上市町</t>
  </si>
  <si>
    <t>16323</t>
  </si>
  <si>
    <t>立山町</t>
  </si>
  <si>
    <t>富山県立山町</t>
  </si>
  <si>
    <t>16342</t>
  </si>
  <si>
    <t>入善町</t>
  </si>
  <si>
    <t>富山県入善町</t>
  </si>
  <si>
    <t>16343</t>
  </si>
  <si>
    <t>富山県朝日町</t>
  </si>
  <si>
    <t xml:space="preserve">17   </t>
  </si>
  <si>
    <t>石川県</t>
  </si>
  <si>
    <t>17</t>
  </si>
  <si>
    <t>17201</t>
  </si>
  <si>
    <t>金沢市</t>
  </si>
  <si>
    <t>石川県金沢市</t>
  </si>
  <si>
    <t>17202</t>
  </si>
  <si>
    <t>七尾市</t>
  </si>
  <si>
    <t>石川県七尾市</t>
  </si>
  <si>
    <t>17203</t>
  </si>
  <si>
    <t>小松市</t>
  </si>
  <si>
    <t>石川県小松市</t>
  </si>
  <si>
    <t>17204</t>
  </si>
  <si>
    <t>輪島市</t>
  </si>
  <si>
    <t>石川県輪島市</t>
  </si>
  <si>
    <t>17205</t>
  </si>
  <si>
    <t>珠洲市</t>
  </si>
  <si>
    <t>石川県珠洲市</t>
  </si>
  <si>
    <t>17206</t>
  </si>
  <si>
    <t>加賀市</t>
  </si>
  <si>
    <t>石川県加賀市</t>
  </si>
  <si>
    <t>17207</t>
  </si>
  <si>
    <t>羽咋市</t>
  </si>
  <si>
    <t>石川県羽咋市</t>
  </si>
  <si>
    <t>17209</t>
  </si>
  <si>
    <t>かほく市</t>
  </si>
  <si>
    <t>石川県かほく市</t>
  </si>
  <si>
    <t>17210</t>
  </si>
  <si>
    <t>白山市</t>
  </si>
  <si>
    <t>石川県白山市</t>
  </si>
  <si>
    <t>17211</t>
  </si>
  <si>
    <t>能美市</t>
  </si>
  <si>
    <t>石川県能美市</t>
  </si>
  <si>
    <t>17212</t>
  </si>
  <si>
    <t>野々市市</t>
  </si>
  <si>
    <t>石川県野々市市</t>
  </si>
  <si>
    <t>17324</t>
  </si>
  <si>
    <t>川北町</t>
  </si>
  <si>
    <t>石川県川北町</t>
  </si>
  <si>
    <t>17361</t>
  </si>
  <si>
    <t>津幡町</t>
  </si>
  <si>
    <t>石川県津幡町</t>
  </si>
  <si>
    <t>17365</t>
  </si>
  <si>
    <t>内灘町</t>
  </si>
  <si>
    <t>石川県内灘町</t>
  </si>
  <si>
    <t>17384</t>
  </si>
  <si>
    <t>志賀町</t>
  </si>
  <si>
    <t>石川県志賀町</t>
  </si>
  <si>
    <t>17386</t>
  </si>
  <si>
    <t>宝達志水町</t>
  </si>
  <si>
    <t>石川県宝達志水町</t>
  </si>
  <si>
    <t>17407</t>
  </si>
  <si>
    <t>中能登町</t>
  </si>
  <si>
    <t>石川県中能登町</t>
  </si>
  <si>
    <t>17461</t>
  </si>
  <si>
    <t>穴水町</t>
  </si>
  <si>
    <t>石川県穴水町</t>
  </si>
  <si>
    <t>17463</t>
  </si>
  <si>
    <t>能登町</t>
  </si>
  <si>
    <t>石川県能登町</t>
  </si>
  <si>
    <t xml:space="preserve">18   </t>
  </si>
  <si>
    <t>福井県</t>
  </si>
  <si>
    <t>18</t>
  </si>
  <si>
    <t>18201</t>
  </si>
  <si>
    <t>福井市</t>
  </si>
  <si>
    <t>福井県福井市</t>
  </si>
  <si>
    <t>18202</t>
  </si>
  <si>
    <t>敦賀市</t>
  </si>
  <si>
    <t>福井県敦賀市</t>
  </si>
  <si>
    <t>18204</t>
  </si>
  <si>
    <t>小浜市</t>
  </si>
  <si>
    <t>福井県小浜市</t>
  </si>
  <si>
    <t>18205</t>
  </si>
  <si>
    <t>大野市</t>
  </si>
  <si>
    <t>福井県大野市</t>
  </si>
  <si>
    <t>18206</t>
  </si>
  <si>
    <t>勝山市</t>
  </si>
  <si>
    <t>福井県勝山市</t>
  </si>
  <si>
    <t>18207</t>
  </si>
  <si>
    <t>鯖江市</t>
  </si>
  <si>
    <t>福井県鯖江市</t>
  </si>
  <si>
    <t>18208</t>
  </si>
  <si>
    <t>あわら市</t>
  </si>
  <si>
    <t>福井県あわら市</t>
  </si>
  <si>
    <t>18209</t>
  </si>
  <si>
    <t>越前市</t>
  </si>
  <si>
    <t>福井県越前市</t>
  </si>
  <si>
    <t>18210</t>
  </si>
  <si>
    <t>坂井市</t>
  </si>
  <si>
    <t>福井県坂井市</t>
  </si>
  <si>
    <t>18322</t>
  </si>
  <si>
    <t>永平寺町</t>
  </si>
  <si>
    <t>福井県永平寺町</t>
  </si>
  <si>
    <t>18382</t>
  </si>
  <si>
    <t>福井県池田町</t>
  </si>
  <si>
    <t>18404</t>
  </si>
  <si>
    <t>南越前町</t>
  </si>
  <si>
    <t>福井県南越前町</t>
  </si>
  <si>
    <t>18423</t>
  </si>
  <si>
    <t>越前町</t>
  </si>
  <si>
    <t>福井県越前町</t>
  </si>
  <si>
    <t>18442</t>
  </si>
  <si>
    <t>美浜町</t>
  </si>
  <si>
    <t>福井県美浜町</t>
  </si>
  <si>
    <t>18481</t>
  </si>
  <si>
    <t>高浜町</t>
  </si>
  <si>
    <t>福井県高浜町</t>
  </si>
  <si>
    <t>18483</t>
  </si>
  <si>
    <t>おおい町</t>
  </si>
  <si>
    <t>福井県おおい町</t>
  </si>
  <si>
    <t>18501</t>
  </si>
  <si>
    <t>若狭町</t>
  </si>
  <si>
    <t>福井県若狭町</t>
  </si>
  <si>
    <t xml:space="preserve">19   </t>
  </si>
  <si>
    <t>山梨県</t>
  </si>
  <si>
    <t>19</t>
  </si>
  <si>
    <t>19201</t>
  </si>
  <si>
    <t>甲府市</t>
  </si>
  <si>
    <t>山梨県甲府市</t>
  </si>
  <si>
    <t>19202</t>
  </si>
  <si>
    <t>富士吉田市</t>
  </si>
  <si>
    <t>山梨県富士吉田市</t>
  </si>
  <si>
    <t>19204</t>
  </si>
  <si>
    <t>都留市</t>
  </si>
  <si>
    <t>山梨県都留市</t>
  </si>
  <si>
    <t>19205</t>
  </si>
  <si>
    <t>山梨市</t>
  </si>
  <si>
    <t>山梨県山梨市</t>
  </si>
  <si>
    <t>19206</t>
  </si>
  <si>
    <t>大月市</t>
  </si>
  <si>
    <t>山梨県大月市</t>
  </si>
  <si>
    <t>19207</t>
  </si>
  <si>
    <t>韮崎市</t>
  </si>
  <si>
    <t>山梨県韮崎市</t>
  </si>
  <si>
    <t>19208</t>
  </si>
  <si>
    <t>南アルプス市</t>
  </si>
  <si>
    <t>山梨県南アルプス市</t>
  </si>
  <si>
    <t>19209</t>
  </si>
  <si>
    <t>北杜市</t>
  </si>
  <si>
    <t>山梨県北杜市</t>
  </si>
  <si>
    <t>19210</t>
  </si>
  <si>
    <t>甲斐市</t>
  </si>
  <si>
    <t>山梨県甲斐市</t>
  </si>
  <si>
    <t>19211</t>
  </si>
  <si>
    <t>笛吹市</t>
  </si>
  <si>
    <t>山梨県笛吹市</t>
  </si>
  <si>
    <t>19212</t>
  </si>
  <si>
    <t>上野原市</t>
  </si>
  <si>
    <t>山梨県上野原市</t>
  </si>
  <si>
    <t>19213</t>
  </si>
  <si>
    <t>甲州市</t>
  </si>
  <si>
    <t>山梨県甲州市</t>
  </si>
  <si>
    <t>19214</t>
  </si>
  <si>
    <t>中央市</t>
  </si>
  <si>
    <t>山梨県中央市</t>
  </si>
  <si>
    <t>19346</t>
  </si>
  <si>
    <t>市川三郷町</t>
  </si>
  <si>
    <t>山梨県市川三郷町</t>
  </si>
  <si>
    <t>19364</t>
  </si>
  <si>
    <t>早川町</t>
  </si>
  <si>
    <t>山梨県早川町</t>
  </si>
  <si>
    <t>19365</t>
  </si>
  <si>
    <t>身延町</t>
  </si>
  <si>
    <t>山梨県身延町</t>
  </si>
  <si>
    <t>19366</t>
  </si>
  <si>
    <t>山梨県南部町</t>
  </si>
  <si>
    <t>19368</t>
  </si>
  <si>
    <t>富士川町</t>
  </si>
  <si>
    <t>山梨県富士川町</t>
  </si>
  <si>
    <t>19384</t>
  </si>
  <si>
    <t>昭和町</t>
  </si>
  <si>
    <t>山梨県昭和町</t>
  </si>
  <si>
    <t>19422</t>
  </si>
  <si>
    <t>道志村</t>
  </si>
  <si>
    <t>山梨県道志村</t>
  </si>
  <si>
    <t>19423</t>
  </si>
  <si>
    <t>西桂町</t>
  </si>
  <si>
    <t>山梨県西桂町</t>
  </si>
  <si>
    <t>19424</t>
  </si>
  <si>
    <t>忍野村</t>
  </si>
  <si>
    <t>山梨県忍野村</t>
  </si>
  <si>
    <t>19425</t>
  </si>
  <si>
    <t>山中湖村</t>
  </si>
  <si>
    <t>山梨県山中湖村</t>
  </si>
  <si>
    <t>19429</t>
  </si>
  <si>
    <t>鳴沢村</t>
  </si>
  <si>
    <t>山梨県鳴沢村</t>
  </si>
  <si>
    <t>19430</t>
  </si>
  <si>
    <t>富士河口湖町</t>
  </si>
  <si>
    <t>山梨県富士河口湖町</t>
  </si>
  <si>
    <t>19442</t>
  </si>
  <si>
    <t>小菅村</t>
  </si>
  <si>
    <t>山梨県小菅村</t>
  </si>
  <si>
    <t>19443</t>
  </si>
  <si>
    <t>丹波山村</t>
  </si>
  <si>
    <t>山梨県丹波山村</t>
  </si>
  <si>
    <t xml:space="preserve">20   </t>
  </si>
  <si>
    <t>長野県</t>
  </si>
  <si>
    <t>20</t>
  </si>
  <si>
    <t>20201</t>
  </si>
  <si>
    <t>長野市</t>
  </si>
  <si>
    <t>長野県長野市</t>
  </si>
  <si>
    <t>20202</t>
  </si>
  <si>
    <t>松本市</t>
  </si>
  <si>
    <t>長野県松本市</t>
  </si>
  <si>
    <t>20203</t>
  </si>
  <si>
    <t>上田市</t>
  </si>
  <si>
    <t>長野県上田市</t>
  </si>
  <si>
    <t>20204</t>
  </si>
  <si>
    <t>岡谷市</t>
  </si>
  <si>
    <t>長野県岡谷市</t>
  </si>
  <si>
    <t>20205</t>
  </si>
  <si>
    <t>飯田市</t>
  </si>
  <si>
    <t>長野県飯田市</t>
  </si>
  <si>
    <t>20206</t>
  </si>
  <si>
    <t>諏訪市</t>
  </si>
  <si>
    <t>長野県諏訪市</t>
  </si>
  <si>
    <t>20207</t>
  </si>
  <si>
    <t>須坂市</t>
  </si>
  <si>
    <t>長野県須坂市</t>
  </si>
  <si>
    <t>20208</t>
  </si>
  <si>
    <t>小諸市</t>
  </si>
  <si>
    <t>長野県小諸市</t>
  </si>
  <si>
    <t>20209</t>
  </si>
  <si>
    <t>伊那市</t>
  </si>
  <si>
    <t>長野県伊那市</t>
  </si>
  <si>
    <t>20210</t>
  </si>
  <si>
    <t>駒ヶ根市</t>
  </si>
  <si>
    <t>長野県駒ヶ根市</t>
  </si>
  <si>
    <t>20211</t>
  </si>
  <si>
    <t>中野市</t>
  </si>
  <si>
    <t>長野県中野市</t>
  </si>
  <si>
    <t>20212</t>
  </si>
  <si>
    <t>大町市</t>
  </si>
  <si>
    <t>長野県大町市</t>
  </si>
  <si>
    <t>20213</t>
  </si>
  <si>
    <t>飯山市</t>
  </si>
  <si>
    <t>長野県飯山市</t>
  </si>
  <si>
    <t>20214</t>
  </si>
  <si>
    <t>茅野市</t>
  </si>
  <si>
    <t>長野県茅野市</t>
  </si>
  <si>
    <t>20215</t>
  </si>
  <si>
    <t>塩尻市</t>
  </si>
  <si>
    <t>長野県塩尻市</t>
  </si>
  <si>
    <t>20217</t>
  </si>
  <si>
    <t>佐久市</t>
  </si>
  <si>
    <t>長野県佐久市</t>
  </si>
  <si>
    <t>20218</t>
  </si>
  <si>
    <t>千曲市</t>
  </si>
  <si>
    <t>長野県千曲市</t>
  </si>
  <si>
    <t>20219</t>
  </si>
  <si>
    <t>東御市</t>
  </si>
  <si>
    <t>長野県東御市</t>
  </si>
  <si>
    <t>20220</t>
  </si>
  <si>
    <t>安曇野市</t>
  </si>
  <si>
    <t>長野県安曇野市</t>
  </si>
  <si>
    <t>20303</t>
  </si>
  <si>
    <t>小海町</t>
  </si>
  <si>
    <t>長野県小海町</t>
  </si>
  <si>
    <t>20304</t>
  </si>
  <si>
    <t>川上村</t>
  </si>
  <si>
    <t>長野県川上村</t>
  </si>
  <si>
    <t>20305</t>
  </si>
  <si>
    <t>長野県南牧村</t>
  </si>
  <si>
    <t>20306</t>
  </si>
  <si>
    <t>南相木村</t>
  </si>
  <si>
    <t>長野県南相木村</t>
  </si>
  <si>
    <t>20307</t>
  </si>
  <si>
    <t>北相木村</t>
  </si>
  <si>
    <t>長野県北相木村</t>
  </si>
  <si>
    <t>20309</t>
  </si>
  <si>
    <t>佐久穂町</t>
  </si>
  <si>
    <t>長野県佐久穂町</t>
  </si>
  <si>
    <t>20321</t>
  </si>
  <si>
    <t>軽井沢町</t>
  </si>
  <si>
    <t>長野県軽井沢町</t>
  </si>
  <si>
    <t>20323</t>
  </si>
  <si>
    <t>御代田町</t>
  </si>
  <si>
    <t>長野県御代田町</t>
  </si>
  <si>
    <t>20324</t>
  </si>
  <si>
    <t>立科町</t>
  </si>
  <si>
    <t>長野県立科町</t>
  </si>
  <si>
    <t>20349</t>
  </si>
  <si>
    <t>青木村</t>
  </si>
  <si>
    <t>長野県青木村</t>
  </si>
  <si>
    <t>20350</t>
  </si>
  <si>
    <t>長和町</t>
  </si>
  <si>
    <t>長野県長和町</t>
  </si>
  <si>
    <t>20361</t>
  </si>
  <si>
    <t>下諏訪町</t>
  </si>
  <si>
    <t>長野県下諏訪町</t>
  </si>
  <si>
    <t>20362</t>
  </si>
  <si>
    <t>富士見町</t>
  </si>
  <si>
    <t>長野県富士見町</t>
  </si>
  <si>
    <t>20363</t>
  </si>
  <si>
    <t>原村</t>
  </si>
  <si>
    <t>長野県原村</t>
  </si>
  <si>
    <t>20382</t>
  </si>
  <si>
    <t>辰野町</t>
  </si>
  <si>
    <t>長野県辰野町</t>
  </si>
  <si>
    <t>20383</t>
  </si>
  <si>
    <t>箕輪町</t>
  </si>
  <si>
    <t>長野県箕輪町</t>
  </si>
  <si>
    <t>20384</t>
  </si>
  <si>
    <t>飯島町</t>
  </si>
  <si>
    <t>長野県飯島町</t>
  </si>
  <si>
    <t>20385</t>
  </si>
  <si>
    <t>南箕輪村</t>
  </si>
  <si>
    <t>長野県南箕輪村</t>
  </si>
  <si>
    <t>20386</t>
  </si>
  <si>
    <t>中川村</t>
  </si>
  <si>
    <t>長野県中川村</t>
  </si>
  <si>
    <t>20388</t>
  </si>
  <si>
    <t>宮田村</t>
  </si>
  <si>
    <t>長野県宮田村</t>
  </si>
  <si>
    <t>20402</t>
  </si>
  <si>
    <t>松川町</t>
  </si>
  <si>
    <t>長野県松川町</t>
  </si>
  <si>
    <t>20403</t>
  </si>
  <si>
    <t>高森町</t>
  </si>
  <si>
    <t>長野県高森町</t>
  </si>
  <si>
    <t>20404</t>
  </si>
  <si>
    <t>阿南町</t>
  </si>
  <si>
    <t>長野県阿南町</t>
  </si>
  <si>
    <t>20407</t>
  </si>
  <si>
    <t>阿智村</t>
  </si>
  <si>
    <t>長野県阿智村</t>
  </si>
  <si>
    <t>20409</t>
  </si>
  <si>
    <t>平谷村</t>
  </si>
  <si>
    <t>長野県平谷村</t>
  </si>
  <si>
    <t>20410</t>
  </si>
  <si>
    <t>根羽村</t>
  </si>
  <si>
    <t>長野県根羽村</t>
  </si>
  <si>
    <t>20411</t>
  </si>
  <si>
    <t>下條村</t>
  </si>
  <si>
    <t>長野県下條村</t>
  </si>
  <si>
    <t>20412</t>
  </si>
  <si>
    <t>売木村</t>
  </si>
  <si>
    <t>長野県売木村</t>
  </si>
  <si>
    <t>20413</t>
  </si>
  <si>
    <t>天龍村</t>
  </si>
  <si>
    <t>長野県天龍村</t>
  </si>
  <si>
    <t>20414</t>
  </si>
  <si>
    <t>泰阜村</t>
  </si>
  <si>
    <t>長野県泰阜村</t>
  </si>
  <si>
    <t>20415</t>
  </si>
  <si>
    <t>喬木村</t>
  </si>
  <si>
    <t>長野県喬木村</t>
  </si>
  <si>
    <t>20416</t>
  </si>
  <si>
    <t>豊丘村</t>
  </si>
  <si>
    <t>長野県豊丘村</t>
  </si>
  <si>
    <t>20417</t>
  </si>
  <si>
    <t>大鹿村</t>
  </si>
  <si>
    <t>長野県大鹿村</t>
  </si>
  <si>
    <t>20422</t>
  </si>
  <si>
    <t>上松町</t>
  </si>
  <si>
    <t>長野県上松町</t>
  </si>
  <si>
    <t>20423</t>
  </si>
  <si>
    <t>南木曽町</t>
  </si>
  <si>
    <t>長野県南木曽町</t>
  </si>
  <si>
    <t>20425</t>
  </si>
  <si>
    <t>木祖村</t>
  </si>
  <si>
    <t>長野県木祖村</t>
  </si>
  <si>
    <t>20429</t>
  </si>
  <si>
    <t>王滝村</t>
  </si>
  <si>
    <t>長野県王滝村</t>
  </si>
  <si>
    <t>20430</t>
  </si>
  <si>
    <t>大桑村</t>
  </si>
  <si>
    <t>長野県大桑村</t>
  </si>
  <si>
    <t>20432</t>
  </si>
  <si>
    <t>木曽町</t>
  </si>
  <si>
    <t>長野県木曽町</t>
  </si>
  <si>
    <t>20446</t>
  </si>
  <si>
    <t>麻績村</t>
  </si>
  <si>
    <t>長野県麻績村</t>
  </si>
  <si>
    <t>20448</t>
  </si>
  <si>
    <t>生坂村</t>
  </si>
  <si>
    <t>長野県生坂村</t>
  </si>
  <si>
    <t>20450</t>
  </si>
  <si>
    <t>山形村</t>
  </si>
  <si>
    <t>長野県山形村</t>
  </si>
  <si>
    <t>20451</t>
  </si>
  <si>
    <t>朝日村</t>
  </si>
  <si>
    <t>長野県朝日村</t>
  </si>
  <si>
    <t>20452</t>
  </si>
  <si>
    <t>筑北村</t>
  </si>
  <si>
    <t>長野県筑北村</t>
  </si>
  <si>
    <t>20481</t>
  </si>
  <si>
    <t>長野県池田町</t>
  </si>
  <si>
    <t>20482</t>
  </si>
  <si>
    <t>松川村</t>
  </si>
  <si>
    <t>長野県松川村</t>
  </si>
  <si>
    <t>20485</t>
  </si>
  <si>
    <t>白馬村</t>
  </si>
  <si>
    <t>長野県白馬村</t>
  </si>
  <si>
    <t>20486</t>
  </si>
  <si>
    <t>小谷村</t>
  </si>
  <si>
    <t>長野県小谷村</t>
  </si>
  <si>
    <t>20521</t>
  </si>
  <si>
    <t>坂城町</t>
  </si>
  <si>
    <t>長野県坂城町</t>
  </si>
  <si>
    <t>20541</t>
  </si>
  <si>
    <t>小布施町</t>
  </si>
  <si>
    <t>長野県小布施町</t>
  </si>
  <si>
    <t>20543</t>
  </si>
  <si>
    <t>長野県高山村</t>
  </si>
  <si>
    <t>20561</t>
  </si>
  <si>
    <t>山ノ内町</t>
  </si>
  <si>
    <t>長野県山ノ内町</t>
  </si>
  <si>
    <t>20562</t>
  </si>
  <si>
    <t>木島平村</t>
  </si>
  <si>
    <t>長野県木島平村</t>
  </si>
  <si>
    <t>20563</t>
  </si>
  <si>
    <t>野沢温泉村</t>
  </si>
  <si>
    <t>長野県野沢温泉村</t>
  </si>
  <si>
    <t>20583</t>
  </si>
  <si>
    <t>信濃町</t>
  </si>
  <si>
    <t>長野県信濃町</t>
  </si>
  <si>
    <t>20588</t>
  </si>
  <si>
    <t>小川村</t>
  </si>
  <si>
    <t>長野県小川村</t>
  </si>
  <si>
    <t>20590</t>
  </si>
  <si>
    <t>飯綱町</t>
  </si>
  <si>
    <t>長野県飯綱町</t>
  </si>
  <si>
    <t>20602</t>
  </si>
  <si>
    <t>栄村</t>
  </si>
  <si>
    <t>長野県栄村</t>
  </si>
  <si>
    <t xml:space="preserve">21   </t>
  </si>
  <si>
    <t>岐阜県</t>
  </si>
  <si>
    <t>21</t>
  </si>
  <si>
    <t>21201</t>
  </si>
  <si>
    <t>岐阜市</t>
  </si>
  <si>
    <t>岐阜県岐阜市</t>
  </si>
  <si>
    <t>21202</t>
  </si>
  <si>
    <t>大垣市</t>
  </si>
  <si>
    <t>岐阜県大垣市</t>
  </si>
  <si>
    <t>21203</t>
  </si>
  <si>
    <t>高山市</t>
  </si>
  <si>
    <t>岐阜県高山市</t>
  </si>
  <si>
    <t>21204</t>
  </si>
  <si>
    <t>多治見市</t>
  </si>
  <si>
    <t>岐阜県多治見市</t>
  </si>
  <si>
    <t>21205</t>
  </si>
  <si>
    <t>関市</t>
  </si>
  <si>
    <t>岐阜県関市</t>
  </si>
  <si>
    <t>21206</t>
  </si>
  <si>
    <t>中津川市</t>
  </si>
  <si>
    <t>岐阜県中津川市</t>
  </si>
  <si>
    <t>21207</t>
  </si>
  <si>
    <t>美濃市</t>
  </si>
  <si>
    <t>岐阜県美濃市</t>
  </si>
  <si>
    <t>21208</t>
  </si>
  <si>
    <t>瑞浪市</t>
  </si>
  <si>
    <t>岐阜県瑞浪市</t>
  </si>
  <si>
    <t>21209</t>
  </si>
  <si>
    <t>羽島市</t>
  </si>
  <si>
    <t>岐阜県羽島市</t>
  </si>
  <si>
    <t>21210</t>
  </si>
  <si>
    <t>恵那市</t>
  </si>
  <si>
    <t>岐阜県恵那市</t>
  </si>
  <si>
    <t>21211</t>
  </si>
  <si>
    <t>美濃加茂市</t>
  </si>
  <si>
    <t>岐阜県美濃加茂市</t>
  </si>
  <si>
    <t>21212</t>
  </si>
  <si>
    <t>土岐市</t>
  </si>
  <si>
    <t>岐阜県土岐市</t>
  </si>
  <si>
    <t>21213</t>
  </si>
  <si>
    <t>各務原市</t>
  </si>
  <si>
    <t>岐阜県各務原市</t>
  </si>
  <si>
    <t>21214</t>
  </si>
  <si>
    <t>可児市</t>
  </si>
  <si>
    <t>岐阜県可児市</t>
  </si>
  <si>
    <t>21215</t>
  </si>
  <si>
    <t>山県市</t>
  </si>
  <si>
    <t>岐阜県山県市</t>
  </si>
  <si>
    <t>21216</t>
  </si>
  <si>
    <t>瑞穂市</t>
  </si>
  <si>
    <t>岐阜県瑞穂市</t>
  </si>
  <si>
    <t>21217</t>
  </si>
  <si>
    <t>飛騨市</t>
  </si>
  <si>
    <t>岐阜県飛騨市</t>
  </si>
  <si>
    <t>21218</t>
  </si>
  <si>
    <t>本巣市</t>
  </si>
  <si>
    <t>岐阜県本巣市</t>
  </si>
  <si>
    <t>21219</t>
    <phoneticPr fontId="3"/>
  </si>
  <si>
    <t>郡上市</t>
  </si>
  <si>
    <t>岐阜県郡上市</t>
  </si>
  <si>
    <t>21220</t>
  </si>
  <si>
    <t>下呂市</t>
  </si>
  <si>
    <t>岐阜県下呂市</t>
  </si>
  <si>
    <t>21221</t>
  </si>
  <si>
    <t>海津市</t>
  </si>
  <si>
    <t>岐阜県海津市</t>
  </si>
  <si>
    <t>21302</t>
  </si>
  <si>
    <t>岐南町</t>
  </si>
  <si>
    <t>岐阜県岐南町</t>
  </si>
  <si>
    <t>21303</t>
  </si>
  <si>
    <t>笠松町</t>
  </si>
  <si>
    <t>岐阜県笠松町</t>
  </si>
  <si>
    <t>21341</t>
  </si>
  <si>
    <t>養老町</t>
  </si>
  <si>
    <t>岐阜県養老町</t>
  </si>
  <si>
    <t>21361</t>
  </si>
  <si>
    <t>垂井町</t>
  </si>
  <si>
    <t>岐阜県垂井町</t>
  </si>
  <si>
    <t>21362</t>
  </si>
  <si>
    <t>関ケ原町</t>
  </si>
  <si>
    <t>岐阜県関ケ原町</t>
  </si>
  <si>
    <t>21381</t>
  </si>
  <si>
    <t>神戸町</t>
  </si>
  <si>
    <t>岐阜県神戸町</t>
  </si>
  <si>
    <t>21382</t>
  </si>
  <si>
    <t>輪之内町</t>
  </si>
  <si>
    <t>岐阜県輪之内町</t>
  </si>
  <si>
    <t>21383</t>
  </si>
  <si>
    <t>安八町</t>
  </si>
  <si>
    <t>岐阜県安八町</t>
  </si>
  <si>
    <t>21401</t>
  </si>
  <si>
    <t>揖斐川町</t>
  </si>
  <si>
    <t>岐阜県揖斐川町</t>
  </si>
  <si>
    <t>21403</t>
  </si>
  <si>
    <t>大野町</t>
  </si>
  <si>
    <t>岐阜県大野町</t>
  </si>
  <si>
    <t>21404</t>
  </si>
  <si>
    <t>岐阜県池田町</t>
  </si>
  <si>
    <t>21421</t>
  </si>
  <si>
    <t>北方町</t>
  </si>
  <si>
    <t>岐阜県北方町</t>
  </si>
  <si>
    <t>21501</t>
  </si>
  <si>
    <t>坂祝町</t>
  </si>
  <si>
    <t>岐阜県坂祝町</t>
  </si>
  <si>
    <t>21502</t>
  </si>
  <si>
    <t>富加町</t>
  </si>
  <si>
    <t>岐阜県富加町</t>
  </si>
  <si>
    <t>21503</t>
  </si>
  <si>
    <t>川辺町</t>
  </si>
  <si>
    <t>岐阜県川辺町</t>
  </si>
  <si>
    <t>21504</t>
  </si>
  <si>
    <t>七宗町</t>
  </si>
  <si>
    <t>岐阜県七宗町</t>
  </si>
  <si>
    <t>21505</t>
  </si>
  <si>
    <t>八百津町</t>
  </si>
  <si>
    <t>岐阜県八百津町</t>
  </si>
  <si>
    <t>21506</t>
  </si>
  <si>
    <t>白川町</t>
  </si>
  <si>
    <t>岐阜県白川町</t>
  </si>
  <si>
    <t>21507</t>
  </si>
  <si>
    <t>東白川村</t>
  </si>
  <si>
    <t>岐阜県東白川村</t>
  </si>
  <si>
    <t>21521</t>
  </si>
  <si>
    <t>御嵩町</t>
  </si>
  <si>
    <t>岐阜県御嵩町</t>
  </si>
  <si>
    <t>21604</t>
  </si>
  <si>
    <t>白川村</t>
  </si>
  <si>
    <t>岐阜県白川村</t>
  </si>
  <si>
    <t xml:space="preserve">22   </t>
  </si>
  <si>
    <t>静岡県</t>
  </si>
  <si>
    <t>22</t>
  </si>
  <si>
    <t>22100</t>
  </si>
  <si>
    <t>静岡市</t>
  </si>
  <si>
    <t>静岡県静岡市</t>
  </si>
  <si>
    <t>22101</t>
  </si>
  <si>
    <t>葵区</t>
  </si>
  <si>
    <t>22102</t>
  </si>
  <si>
    <t>駿河区</t>
  </si>
  <si>
    <t>22103</t>
  </si>
  <si>
    <t>清水区</t>
  </si>
  <si>
    <t>22130</t>
  </si>
  <si>
    <t>浜松市</t>
  </si>
  <si>
    <t>静岡県浜松市</t>
  </si>
  <si>
    <t>天竜区</t>
  </si>
  <si>
    <t>22203</t>
  </si>
  <si>
    <t>沼津市</t>
  </si>
  <si>
    <t>静岡県沼津市</t>
  </si>
  <si>
    <t>22205</t>
  </si>
  <si>
    <t>熱海市</t>
  </si>
  <si>
    <t>静岡県熱海市</t>
  </si>
  <si>
    <t>22206</t>
  </si>
  <si>
    <t>三島市</t>
  </si>
  <si>
    <t>静岡県三島市</t>
  </si>
  <si>
    <t>22207</t>
  </si>
  <si>
    <t>富士宮市</t>
  </si>
  <si>
    <t>静岡県富士宮市</t>
  </si>
  <si>
    <t>22208</t>
  </si>
  <si>
    <t>伊東市</t>
  </si>
  <si>
    <t>静岡県伊東市</t>
  </si>
  <si>
    <t>22209</t>
  </si>
  <si>
    <t>島田市</t>
  </si>
  <si>
    <t>静岡県島田市</t>
  </si>
  <si>
    <t>22210</t>
  </si>
  <si>
    <t>富士市</t>
  </si>
  <si>
    <t>静岡県富士市</t>
  </si>
  <si>
    <t>22211</t>
  </si>
  <si>
    <t>磐田市</t>
  </si>
  <si>
    <t>静岡県磐田市</t>
  </si>
  <si>
    <t>22212</t>
  </si>
  <si>
    <t>焼津市</t>
  </si>
  <si>
    <t>静岡県焼津市</t>
  </si>
  <si>
    <t>22213</t>
  </si>
  <si>
    <t>掛川市</t>
  </si>
  <si>
    <t>静岡県掛川市</t>
  </si>
  <si>
    <t>22214</t>
  </si>
  <si>
    <t>藤枝市</t>
  </si>
  <si>
    <t>静岡県藤枝市</t>
  </si>
  <si>
    <t>22215</t>
  </si>
  <si>
    <t>御殿場市</t>
  </si>
  <si>
    <t>静岡県御殿場市</t>
  </si>
  <si>
    <t>22216</t>
  </si>
  <si>
    <t>袋井市</t>
  </si>
  <si>
    <t>静岡県袋井市</t>
  </si>
  <si>
    <t>22219</t>
  </si>
  <si>
    <t>下田市</t>
  </si>
  <si>
    <t>静岡県下田市</t>
  </si>
  <si>
    <t>22220</t>
  </si>
  <si>
    <t>裾野市</t>
  </si>
  <si>
    <t>静岡県裾野市</t>
  </si>
  <si>
    <t>22221</t>
  </si>
  <si>
    <t>湖西市</t>
  </si>
  <si>
    <t>静岡県湖西市</t>
  </si>
  <si>
    <t>22222</t>
  </si>
  <si>
    <t>伊豆市</t>
  </si>
  <si>
    <t>静岡県伊豆市</t>
  </si>
  <si>
    <t>22223</t>
  </si>
  <si>
    <t>御前崎市</t>
  </si>
  <si>
    <t>静岡県御前崎市</t>
  </si>
  <si>
    <t>22224</t>
  </si>
  <si>
    <t>菊川市</t>
  </si>
  <si>
    <t>静岡県菊川市</t>
  </si>
  <si>
    <t>22225</t>
  </si>
  <si>
    <t>伊豆の国市</t>
  </si>
  <si>
    <t>静岡県伊豆の国市</t>
  </si>
  <si>
    <t>22226</t>
  </si>
  <si>
    <t>牧之原市</t>
  </si>
  <si>
    <t>静岡県牧之原市</t>
  </si>
  <si>
    <t>22301</t>
  </si>
  <si>
    <t>東伊豆町</t>
  </si>
  <si>
    <t>静岡県東伊豆町</t>
  </si>
  <si>
    <t>22302</t>
  </si>
  <si>
    <t>河津町</t>
  </si>
  <si>
    <t>静岡県河津町</t>
  </si>
  <si>
    <t>22304</t>
  </si>
  <si>
    <t>南伊豆町</t>
  </si>
  <si>
    <t>静岡県南伊豆町</t>
  </si>
  <si>
    <t>22305</t>
  </si>
  <si>
    <t>松崎町</t>
  </si>
  <si>
    <t>静岡県松崎町</t>
  </si>
  <si>
    <t>22306</t>
  </si>
  <si>
    <t>西伊豆町</t>
  </si>
  <si>
    <t>静岡県西伊豆町</t>
  </si>
  <si>
    <t>22325</t>
  </si>
  <si>
    <t>函南町</t>
  </si>
  <si>
    <t>静岡県函南町</t>
  </si>
  <si>
    <t>22341</t>
  </si>
  <si>
    <t>静岡県清水町</t>
  </si>
  <si>
    <t>22342</t>
  </si>
  <si>
    <t>長泉町</t>
  </si>
  <si>
    <t>静岡県長泉町</t>
  </si>
  <si>
    <t>22344</t>
  </si>
  <si>
    <t>小山町</t>
  </si>
  <si>
    <t>静岡県小山町</t>
  </si>
  <si>
    <t>22424</t>
  </si>
  <si>
    <t>吉田町</t>
  </si>
  <si>
    <t>静岡県吉田町</t>
  </si>
  <si>
    <t>22429</t>
  </si>
  <si>
    <t>川根本町</t>
  </si>
  <si>
    <t>静岡県川根本町</t>
  </si>
  <si>
    <t>22461</t>
  </si>
  <si>
    <t>静岡県森町</t>
  </si>
  <si>
    <t xml:space="preserve">23   </t>
  </si>
  <si>
    <t>愛知県</t>
  </si>
  <si>
    <t>23</t>
  </si>
  <si>
    <t>23100</t>
  </si>
  <si>
    <t>名古屋市</t>
  </si>
  <si>
    <t>愛知県名古屋市</t>
  </si>
  <si>
    <t>23101</t>
  </si>
  <si>
    <t>千種区</t>
  </si>
  <si>
    <t>23102</t>
  </si>
  <si>
    <t>23103</t>
  </si>
  <si>
    <t>23104</t>
  </si>
  <si>
    <t>23105</t>
  </si>
  <si>
    <t>中村区</t>
  </si>
  <si>
    <t>23106</t>
  </si>
  <si>
    <t>23107</t>
  </si>
  <si>
    <t>昭和区</t>
  </si>
  <si>
    <t>23108</t>
  </si>
  <si>
    <t>瑞穂区</t>
  </si>
  <si>
    <t>23109</t>
  </si>
  <si>
    <t>熱田区</t>
  </si>
  <si>
    <t>23110</t>
  </si>
  <si>
    <t>中川区</t>
  </si>
  <si>
    <t>23111</t>
  </si>
  <si>
    <t>23112</t>
  </si>
  <si>
    <t>23113</t>
  </si>
  <si>
    <t>守山区</t>
  </si>
  <si>
    <t>23114</t>
  </si>
  <si>
    <t>23115</t>
  </si>
  <si>
    <t>名東区</t>
  </si>
  <si>
    <t>23116</t>
  </si>
  <si>
    <t>天白区</t>
  </si>
  <si>
    <t>23201</t>
  </si>
  <si>
    <t>豊橋市</t>
  </si>
  <si>
    <t>愛知県豊橋市</t>
  </si>
  <si>
    <t>23202</t>
  </si>
  <si>
    <t>岡崎市</t>
  </si>
  <si>
    <t>愛知県岡崎市</t>
  </si>
  <si>
    <t>23203</t>
  </si>
  <si>
    <t>一宮市</t>
  </si>
  <si>
    <t>愛知県一宮市</t>
  </si>
  <si>
    <t>23204</t>
  </si>
  <si>
    <t>瀬戸市</t>
  </si>
  <si>
    <t>愛知県瀬戸市</t>
  </si>
  <si>
    <t>23205</t>
  </si>
  <si>
    <t>半田市</t>
  </si>
  <si>
    <t>愛知県半田市</t>
  </si>
  <si>
    <t>23206</t>
  </si>
  <si>
    <t>春日井市</t>
  </si>
  <si>
    <t>愛知県春日井市</t>
  </si>
  <si>
    <t>23207</t>
  </si>
  <si>
    <t>豊川市</t>
  </si>
  <si>
    <t>愛知県豊川市</t>
  </si>
  <si>
    <t>23208</t>
  </si>
  <si>
    <t>津島市</t>
  </si>
  <si>
    <t>愛知県津島市</t>
  </si>
  <si>
    <t>23209</t>
  </si>
  <si>
    <t>碧南市</t>
  </si>
  <si>
    <t>愛知県碧南市</t>
  </si>
  <si>
    <t>23210</t>
  </si>
  <si>
    <t>刈谷市</t>
  </si>
  <si>
    <t>愛知県刈谷市</t>
  </si>
  <si>
    <t>23211</t>
  </si>
  <si>
    <t>豊田市</t>
  </si>
  <si>
    <t>愛知県豊田市</t>
  </si>
  <si>
    <t>23212</t>
  </si>
  <si>
    <t>安城市</t>
  </si>
  <si>
    <t>愛知県安城市</t>
  </si>
  <si>
    <t>23213</t>
  </si>
  <si>
    <t>西尾市</t>
  </si>
  <si>
    <t>愛知県西尾市</t>
  </si>
  <si>
    <t>23214</t>
  </si>
  <si>
    <t>蒲郡市</t>
  </si>
  <si>
    <t>愛知県蒲郡市</t>
  </si>
  <si>
    <t>23215</t>
  </si>
  <si>
    <t>犬山市</t>
  </si>
  <si>
    <t>愛知県犬山市</t>
  </si>
  <si>
    <t>23216</t>
  </si>
  <si>
    <t>常滑市</t>
  </si>
  <si>
    <t>愛知県常滑市</t>
  </si>
  <si>
    <t>23217</t>
  </si>
  <si>
    <t>江南市</t>
  </si>
  <si>
    <t>愛知県江南市</t>
  </si>
  <si>
    <t>23219</t>
  </si>
  <si>
    <t>小牧市</t>
  </si>
  <si>
    <t>愛知県小牧市</t>
  </si>
  <si>
    <t>23220</t>
  </si>
  <si>
    <t>稲沢市</t>
  </si>
  <si>
    <t>愛知県稲沢市</t>
  </si>
  <si>
    <t>23221</t>
  </si>
  <si>
    <t>新城市</t>
  </si>
  <si>
    <t>愛知県新城市</t>
  </si>
  <si>
    <t>23222</t>
  </si>
  <si>
    <t>東海市</t>
  </si>
  <si>
    <t>愛知県東海市</t>
  </si>
  <si>
    <t>23223</t>
  </si>
  <si>
    <t>大府市</t>
  </si>
  <si>
    <t>愛知県大府市</t>
  </si>
  <si>
    <t>23224</t>
  </si>
  <si>
    <t>知多市</t>
  </si>
  <si>
    <t>愛知県知多市</t>
  </si>
  <si>
    <t>23225</t>
  </si>
  <si>
    <t>知立市</t>
  </si>
  <si>
    <t>愛知県知立市</t>
  </si>
  <si>
    <t>23226</t>
  </si>
  <si>
    <t>尾張旭市</t>
  </si>
  <si>
    <t>愛知県尾張旭市</t>
  </si>
  <si>
    <t>23227</t>
  </si>
  <si>
    <t>高浜市</t>
  </si>
  <si>
    <t>愛知県高浜市</t>
  </si>
  <si>
    <t>23228</t>
  </si>
  <si>
    <t>岩倉市</t>
  </si>
  <si>
    <t>愛知県岩倉市</t>
  </si>
  <si>
    <t>23229</t>
  </si>
  <si>
    <t>豊明市</t>
  </si>
  <si>
    <t>愛知県豊明市</t>
  </si>
  <si>
    <t>23230</t>
  </si>
  <si>
    <t>日進市</t>
  </si>
  <si>
    <t>愛知県日進市</t>
  </si>
  <si>
    <t>23231</t>
  </si>
  <si>
    <t>田原市</t>
  </si>
  <si>
    <t>愛知県田原市</t>
  </si>
  <si>
    <t>23232</t>
  </si>
  <si>
    <t>愛西市</t>
  </si>
  <si>
    <t>愛知県愛西市</t>
  </si>
  <si>
    <t>23233</t>
  </si>
  <si>
    <t>清須市</t>
  </si>
  <si>
    <t>愛知県清須市</t>
  </si>
  <si>
    <t>23234</t>
  </si>
  <si>
    <t>北名古屋市</t>
  </si>
  <si>
    <t>愛知県北名古屋市</t>
  </si>
  <si>
    <t>23235</t>
  </si>
  <si>
    <t>弥富市</t>
  </si>
  <si>
    <t>愛知県弥富市</t>
  </si>
  <si>
    <t>23236</t>
  </si>
  <si>
    <t>みよし市</t>
  </si>
  <si>
    <t>愛知県みよし市</t>
  </si>
  <si>
    <t>23237</t>
  </si>
  <si>
    <t>あま市</t>
  </si>
  <si>
    <t>愛知県あま市</t>
  </si>
  <si>
    <t>23238</t>
  </si>
  <si>
    <t>長久手市</t>
  </si>
  <si>
    <t>愛知県長久手市</t>
  </si>
  <si>
    <t>23302</t>
  </si>
  <si>
    <t>東郷町</t>
  </si>
  <si>
    <t>愛知県東郷町</t>
  </si>
  <si>
    <t>23342</t>
  </si>
  <si>
    <t>豊山町</t>
  </si>
  <si>
    <t>愛知県豊山町</t>
  </si>
  <si>
    <t>23361</t>
  </si>
  <si>
    <t>大口町</t>
  </si>
  <si>
    <t>愛知県大口町</t>
  </si>
  <si>
    <t>23362</t>
  </si>
  <si>
    <t>扶桑町</t>
  </si>
  <si>
    <t>愛知県扶桑町</t>
  </si>
  <si>
    <t>23424</t>
  </si>
  <si>
    <t>大治町</t>
  </si>
  <si>
    <t>愛知県大治町</t>
  </si>
  <si>
    <t>23425</t>
  </si>
  <si>
    <t>蟹江町</t>
  </si>
  <si>
    <t>愛知県蟹江町</t>
  </si>
  <si>
    <t>23427</t>
  </si>
  <si>
    <t>飛島村</t>
  </si>
  <si>
    <t>愛知県飛島村</t>
  </si>
  <si>
    <t>23441</t>
  </si>
  <si>
    <t>阿久比町</t>
  </si>
  <si>
    <t>愛知県阿久比町</t>
  </si>
  <si>
    <t>23442</t>
  </si>
  <si>
    <t>東浦町</t>
  </si>
  <si>
    <t>愛知県東浦町</t>
  </si>
  <si>
    <t>23445</t>
  </si>
  <si>
    <t>南知多町</t>
  </si>
  <si>
    <t>愛知県南知多町</t>
  </si>
  <si>
    <t>23446</t>
  </si>
  <si>
    <t>愛知県美浜町</t>
  </si>
  <si>
    <t>23447</t>
  </si>
  <si>
    <t>武豊町</t>
  </si>
  <si>
    <t>愛知県武豊町</t>
  </si>
  <si>
    <t>23501</t>
  </si>
  <si>
    <t>幸田町</t>
  </si>
  <si>
    <t>愛知県幸田町</t>
  </si>
  <si>
    <t>23561</t>
  </si>
  <si>
    <t>設楽町</t>
  </si>
  <si>
    <t>愛知県設楽町</t>
  </si>
  <si>
    <t>23562</t>
  </si>
  <si>
    <t>東栄町</t>
  </si>
  <si>
    <t>愛知県東栄町</t>
  </si>
  <si>
    <t>23563</t>
  </si>
  <si>
    <t>豊根村</t>
  </si>
  <si>
    <t>愛知県豊根村</t>
  </si>
  <si>
    <t xml:space="preserve">24   </t>
  </si>
  <si>
    <t>三重県</t>
  </si>
  <si>
    <t>24</t>
  </si>
  <si>
    <t>24201</t>
  </si>
  <si>
    <t>津市</t>
  </si>
  <si>
    <t>三重県津市</t>
  </si>
  <si>
    <t>24202</t>
  </si>
  <si>
    <t>四日市市</t>
  </si>
  <si>
    <t>三重県四日市市</t>
  </si>
  <si>
    <t>24203</t>
  </si>
  <si>
    <t>伊勢市</t>
  </si>
  <si>
    <t>三重県伊勢市</t>
  </si>
  <si>
    <t>24204</t>
  </si>
  <si>
    <t>松阪市</t>
  </si>
  <si>
    <t>三重県松阪市</t>
  </si>
  <si>
    <t>24205</t>
  </si>
  <si>
    <t>桑名市</t>
  </si>
  <si>
    <t>三重県桑名市</t>
  </si>
  <si>
    <t>24207</t>
  </si>
  <si>
    <t>鈴鹿市</t>
  </si>
  <si>
    <t>三重県鈴鹿市</t>
  </si>
  <si>
    <t>24208</t>
  </si>
  <si>
    <t>名張市</t>
  </si>
  <si>
    <t>三重県名張市</t>
  </si>
  <si>
    <t>24209</t>
  </si>
  <si>
    <t>尾鷲市</t>
  </si>
  <si>
    <t>三重県尾鷲市</t>
  </si>
  <si>
    <t>24210</t>
  </si>
  <si>
    <t>亀山市</t>
  </si>
  <si>
    <t>三重県亀山市</t>
  </si>
  <si>
    <t>24211</t>
  </si>
  <si>
    <t>鳥羽市</t>
  </si>
  <si>
    <t>三重県鳥羽市</t>
  </si>
  <si>
    <t>24212</t>
  </si>
  <si>
    <t>熊野市</t>
  </si>
  <si>
    <t>三重県熊野市</t>
  </si>
  <si>
    <t>24214</t>
  </si>
  <si>
    <t>いなべ市</t>
  </si>
  <si>
    <t>三重県いなべ市</t>
  </si>
  <si>
    <t>24215</t>
  </si>
  <si>
    <t>志摩市</t>
  </si>
  <si>
    <t>三重県志摩市</t>
  </si>
  <si>
    <t>24216</t>
  </si>
  <si>
    <t>伊賀市</t>
  </si>
  <si>
    <t>三重県伊賀市</t>
  </si>
  <si>
    <t>24303</t>
  </si>
  <si>
    <t>木曽岬町</t>
  </si>
  <si>
    <t>三重県木曽岬町</t>
  </si>
  <si>
    <t>24324</t>
  </si>
  <si>
    <t>東員町</t>
  </si>
  <si>
    <t>三重県東員町</t>
  </si>
  <si>
    <t>24341</t>
  </si>
  <si>
    <t>菰野町</t>
  </si>
  <si>
    <t>三重県菰野町</t>
  </si>
  <si>
    <t>24343</t>
  </si>
  <si>
    <t>三重県朝日町</t>
  </si>
  <si>
    <t>24344</t>
  </si>
  <si>
    <t>川越町</t>
  </si>
  <si>
    <t>三重県川越町</t>
  </si>
  <si>
    <t>24441</t>
  </si>
  <si>
    <t>多気町</t>
  </si>
  <si>
    <t>三重県多気町</t>
  </si>
  <si>
    <t>24442</t>
  </si>
  <si>
    <t>三重県明和町</t>
  </si>
  <si>
    <t>24443</t>
  </si>
  <si>
    <t>大台町</t>
  </si>
  <si>
    <t>三重県大台町</t>
  </si>
  <si>
    <t>24461</t>
  </si>
  <si>
    <t>玉城町</t>
  </si>
  <si>
    <t>三重県玉城町</t>
  </si>
  <si>
    <t>24470</t>
  </si>
  <si>
    <t>度会町</t>
  </si>
  <si>
    <t>三重県度会町</t>
  </si>
  <si>
    <t>24471</t>
  </si>
  <si>
    <t>大紀町</t>
  </si>
  <si>
    <t>三重県大紀町</t>
  </si>
  <si>
    <t>24472</t>
  </si>
  <si>
    <t>南伊勢町</t>
  </si>
  <si>
    <t>三重県南伊勢町</t>
  </si>
  <si>
    <t>24543</t>
  </si>
  <si>
    <t>紀北町</t>
  </si>
  <si>
    <t>三重県紀北町</t>
  </si>
  <si>
    <t>24561</t>
  </si>
  <si>
    <t>御浜町</t>
  </si>
  <si>
    <t>三重県御浜町</t>
  </si>
  <si>
    <t>24562</t>
  </si>
  <si>
    <t>紀宝町</t>
  </si>
  <si>
    <t>三重県紀宝町</t>
  </si>
  <si>
    <t xml:space="preserve">25   </t>
  </si>
  <si>
    <t>滋賀県</t>
  </si>
  <si>
    <t>25</t>
  </si>
  <si>
    <t>25201</t>
  </si>
  <si>
    <t>大津市</t>
  </si>
  <si>
    <t>滋賀県大津市</t>
  </si>
  <si>
    <t>25202</t>
  </si>
  <si>
    <t>彦根市</t>
  </si>
  <si>
    <t>滋賀県彦根市</t>
  </si>
  <si>
    <t>25203</t>
  </si>
  <si>
    <t>長浜市</t>
  </si>
  <si>
    <t>滋賀県長浜市</t>
  </si>
  <si>
    <t>25204</t>
  </si>
  <si>
    <t>近江八幡市</t>
  </si>
  <si>
    <t>滋賀県近江八幡市</t>
  </si>
  <si>
    <t>25206</t>
  </si>
  <si>
    <t>草津市</t>
  </si>
  <si>
    <t>滋賀県草津市</t>
  </si>
  <si>
    <t>25207</t>
  </si>
  <si>
    <t>守山市</t>
  </si>
  <si>
    <t>滋賀県守山市</t>
  </si>
  <si>
    <t>25208</t>
  </si>
  <si>
    <t>栗東市</t>
  </si>
  <si>
    <t>滋賀県栗東市</t>
  </si>
  <si>
    <t>25209</t>
  </si>
  <si>
    <t>甲賀市</t>
  </si>
  <si>
    <t>滋賀県甲賀市</t>
  </si>
  <si>
    <t>25210</t>
  </si>
  <si>
    <t>野洲市</t>
  </si>
  <si>
    <t>滋賀県野洲市</t>
  </si>
  <si>
    <t>25211</t>
  </si>
  <si>
    <t>湖南市</t>
  </si>
  <si>
    <t>滋賀県湖南市</t>
  </si>
  <si>
    <t>25212</t>
  </si>
  <si>
    <t>高島市</t>
  </si>
  <si>
    <t>滋賀県高島市</t>
  </si>
  <si>
    <t>25213</t>
  </si>
  <si>
    <t>東近江市</t>
  </si>
  <si>
    <t>滋賀県東近江市</t>
  </si>
  <si>
    <t>25214</t>
  </si>
  <si>
    <t>米原市</t>
  </si>
  <si>
    <t>滋賀県米原市</t>
  </si>
  <si>
    <t>25383</t>
  </si>
  <si>
    <t>日野町</t>
  </si>
  <si>
    <t>滋賀県日野町</t>
  </si>
  <si>
    <t>25384</t>
  </si>
  <si>
    <t>竜王町</t>
  </si>
  <si>
    <t>滋賀県竜王町</t>
  </si>
  <si>
    <t>25425</t>
  </si>
  <si>
    <t>愛荘町</t>
  </si>
  <si>
    <t>滋賀県愛荘町</t>
  </si>
  <si>
    <t>25441</t>
  </si>
  <si>
    <t>豊郷町</t>
  </si>
  <si>
    <t>滋賀県豊郷町</t>
  </si>
  <si>
    <t>25442</t>
  </si>
  <si>
    <t>甲良町</t>
  </si>
  <si>
    <t>滋賀県甲良町</t>
  </si>
  <si>
    <t>25443</t>
  </si>
  <si>
    <t>多賀町</t>
  </si>
  <si>
    <t>滋賀県多賀町</t>
  </si>
  <si>
    <t xml:space="preserve">26   </t>
  </si>
  <si>
    <t>京都府</t>
  </si>
  <si>
    <t>26</t>
  </si>
  <si>
    <t>26100</t>
  </si>
  <si>
    <t>京都市</t>
  </si>
  <si>
    <t>京都府京都市</t>
  </si>
  <si>
    <t>26101</t>
  </si>
  <si>
    <t>26102</t>
  </si>
  <si>
    <t>上京区</t>
  </si>
  <si>
    <t>26103</t>
  </si>
  <si>
    <t>左京区</t>
  </si>
  <si>
    <t>26104</t>
  </si>
  <si>
    <t>中京区</t>
  </si>
  <si>
    <t>26105</t>
  </si>
  <si>
    <t>東山区</t>
  </si>
  <si>
    <t>26106</t>
  </si>
  <si>
    <t>下京区</t>
  </si>
  <si>
    <t>26107</t>
  </si>
  <si>
    <t>26108</t>
  </si>
  <si>
    <t>右京区</t>
  </si>
  <si>
    <t>26109</t>
  </si>
  <si>
    <t>伏見区</t>
  </si>
  <si>
    <t>26110</t>
  </si>
  <si>
    <t>山科区</t>
  </si>
  <si>
    <t>26111</t>
  </si>
  <si>
    <t>西京区</t>
  </si>
  <si>
    <t>26201</t>
  </si>
  <si>
    <t>福知山市</t>
  </si>
  <si>
    <t>京都府福知山市</t>
  </si>
  <si>
    <t>26202</t>
  </si>
  <si>
    <t>舞鶴市</t>
  </si>
  <si>
    <t>京都府舞鶴市</t>
  </si>
  <si>
    <t>26203</t>
  </si>
  <si>
    <t>綾部市</t>
  </si>
  <si>
    <t>京都府綾部市</t>
  </si>
  <si>
    <t>26204</t>
  </si>
  <si>
    <t>宇治市</t>
  </si>
  <si>
    <t>京都府宇治市</t>
  </si>
  <si>
    <t>26205</t>
  </si>
  <si>
    <t>宮津市</t>
  </si>
  <si>
    <t>京都府宮津市</t>
  </si>
  <si>
    <t>26206</t>
  </si>
  <si>
    <t>亀岡市</t>
  </si>
  <si>
    <t>京都府亀岡市</t>
  </si>
  <si>
    <t>26207</t>
  </si>
  <si>
    <t>城陽市</t>
  </si>
  <si>
    <t>京都府城陽市</t>
  </si>
  <si>
    <t>26208</t>
  </si>
  <si>
    <t>向日市</t>
  </si>
  <si>
    <t>京都府向日市</t>
  </si>
  <si>
    <t>26209</t>
  </si>
  <si>
    <t>長岡京市</t>
  </si>
  <si>
    <t>京都府長岡京市</t>
  </si>
  <si>
    <t>26210</t>
  </si>
  <si>
    <t>八幡市</t>
  </si>
  <si>
    <t>京都府八幡市</t>
  </si>
  <si>
    <t>26211</t>
  </si>
  <si>
    <t>京田辺市</t>
  </si>
  <si>
    <t>京都府京田辺市</t>
  </si>
  <si>
    <t>26212</t>
  </si>
  <si>
    <t>京丹後市</t>
  </si>
  <si>
    <t>京都府京丹後市</t>
  </si>
  <si>
    <t>26213</t>
  </si>
  <si>
    <t>南丹市</t>
  </si>
  <si>
    <t>京都府南丹市</t>
  </si>
  <si>
    <t>26214</t>
  </si>
  <si>
    <t>木津川市</t>
  </si>
  <si>
    <t>京都府木津川市</t>
  </si>
  <si>
    <t>26303</t>
  </si>
  <si>
    <t>大山崎町</t>
  </si>
  <si>
    <t>京都府大山崎町</t>
  </si>
  <si>
    <t>26322</t>
  </si>
  <si>
    <t>久御山町</t>
  </si>
  <si>
    <t>京都府久御山町</t>
  </si>
  <si>
    <t>26343</t>
  </si>
  <si>
    <t>井手町</t>
  </si>
  <si>
    <t>京都府井手町</t>
  </si>
  <si>
    <t>26344</t>
  </si>
  <si>
    <t>宇治田原町</t>
  </si>
  <si>
    <t>京都府宇治田原町</t>
  </si>
  <si>
    <t>26364</t>
  </si>
  <si>
    <t>笠置町</t>
  </si>
  <si>
    <t>京都府笠置町</t>
  </si>
  <si>
    <t>26365</t>
  </si>
  <si>
    <t>和束町</t>
  </si>
  <si>
    <t>京都府和束町</t>
  </si>
  <si>
    <t>26366</t>
  </si>
  <si>
    <t>精華町</t>
  </si>
  <si>
    <t>京都府精華町</t>
  </si>
  <si>
    <t>26367</t>
  </si>
  <si>
    <t>南山城村</t>
  </si>
  <si>
    <t>京都府南山城村</t>
  </si>
  <si>
    <t>26407</t>
  </si>
  <si>
    <t>京丹波町</t>
  </si>
  <si>
    <t>京都府京丹波町</t>
  </si>
  <si>
    <t>26463</t>
  </si>
  <si>
    <t>伊根町</t>
  </si>
  <si>
    <t>京都府伊根町</t>
  </si>
  <si>
    <t>26465</t>
  </si>
  <si>
    <t>与謝野町</t>
  </si>
  <si>
    <t>京都府与謝野町</t>
  </si>
  <si>
    <t xml:space="preserve">27   </t>
  </si>
  <si>
    <t>大阪府</t>
  </si>
  <si>
    <t>27</t>
  </si>
  <si>
    <t>27100</t>
  </si>
  <si>
    <t>大阪市</t>
  </si>
  <si>
    <t>大阪府大阪市</t>
  </si>
  <si>
    <t>27102</t>
  </si>
  <si>
    <t>都島区</t>
  </si>
  <si>
    <t>27103</t>
  </si>
  <si>
    <t>福島区</t>
  </si>
  <si>
    <t>27104</t>
  </si>
  <si>
    <t>此花区</t>
  </si>
  <si>
    <t>27106</t>
  </si>
  <si>
    <t>27107</t>
  </si>
  <si>
    <t>27108</t>
  </si>
  <si>
    <t>大正区</t>
  </si>
  <si>
    <t>27109</t>
  </si>
  <si>
    <t>天王寺区</t>
  </si>
  <si>
    <t>27111</t>
  </si>
  <si>
    <t>浪速区</t>
  </si>
  <si>
    <t>27113</t>
  </si>
  <si>
    <t>西淀川区</t>
  </si>
  <si>
    <t>27114</t>
  </si>
  <si>
    <t>東淀川区</t>
  </si>
  <si>
    <t>27115</t>
  </si>
  <si>
    <t>東成区</t>
  </si>
  <si>
    <t>27116</t>
  </si>
  <si>
    <t>生野区</t>
  </si>
  <si>
    <t>27117</t>
  </si>
  <si>
    <t>27118</t>
  </si>
  <si>
    <t>城東区</t>
  </si>
  <si>
    <t>27119</t>
  </si>
  <si>
    <t>阿倍野区</t>
  </si>
  <si>
    <t>27120</t>
  </si>
  <si>
    <t>住吉区</t>
  </si>
  <si>
    <t>27121</t>
  </si>
  <si>
    <t>東住吉区</t>
  </si>
  <si>
    <t>27122</t>
  </si>
  <si>
    <t>西成区</t>
  </si>
  <si>
    <t>27123</t>
  </si>
  <si>
    <t>淀川区</t>
  </si>
  <si>
    <t>27124</t>
  </si>
  <si>
    <t>27125</t>
  </si>
  <si>
    <t>住之江区</t>
  </si>
  <si>
    <t>27126</t>
  </si>
  <si>
    <t>平野区</t>
  </si>
  <si>
    <t>27127</t>
  </si>
  <si>
    <t>27128</t>
  </si>
  <si>
    <t>27140</t>
  </si>
  <si>
    <t>堺市</t>
  </si>
  <si>
    <t>大阪府堺市</t>
  </si>
  <si>
    <t>27141</t>
  </si>
  <si>
    <t>堺区</t>
  </si>
  <si>
    <t>27142</t>
  </si>
  <si>
    <t>27143</t>
  </si>
  <si>
    <t>27144</t>
  </si>
  <si>
    <t>27145</t>
  </si>
  <si>
    <t>27146</t>
  </si>
  <si>
    <t>27147</t>
  </si>
  <si>
    <t>美原区</t>
  </si>
  <si>
    <t>27202</t>
  </si>
  <si>
    <t>岸和田市</t>
  </si>
  <si>
    <t>大阪府岸和田市</t>
  </si>
  <si>
    <t>27203</t>
  </si>
  <si>
    <t>豊中市</t>
  </si>
  <si>
    <t>大阪府豊中市</t>
  </si>
  <si>
    <t>27204</t>
  </si>
  <si>
    <t>池田市</t>
  </si>
  <si>
    <t>大阪府池田市</t>
  </si>
  <si>
    <t>27205</t>
  </si>
  <si>
    <t>吹田市</t>
  </si>
  <si>
    <t>大阪府吹田市</t>
  </si>
  <si>
    <t>27206</t>
  </si>
  <si>
    <t>泉大津市</t>
  </si>
  <si>
    <t>大阪府泉大津市</t>
  </si>
  <si>
    <t>27207</t>
  </si>
  <si>
    <t>高槻市</t>
  </si>
  <si>
    <t>大阪府高槻市</t>
  </si>
  <si>
    <t>27208</t>
  </si>
  <si>
    <t>貝塚市</t>
  </si>
  <si>
    <t>大阪府貝塚市</t>
  </si>
  <si>
    <t>27209</t>
  </si>
  <si>
    <t>守口市</t>
  </si>
  <si>
    <t>大阪府守口市</t>
  </si>
  <si>
    <t>27210</t>
  </si>
  <si>
    <t>枚方市</t>
  </si>
  <si>
    <t>大阪府枚方市</t>
  </si>
  <si>
    <t>27211</t>
  </si>
  <si>
    <t>茨木市</t>
  </si>
  <si>
    <t>大阪府茨木市</t>
  </si>
  <si>
    <t>27212</t>
  </si>
  <si>
    <t>八尾市</t>
  </si>
  <si>
    <t>大阪府八尾市</t>
  </si>
  <si>
    <t>27213</t>
  </si>
  <si>
    <t>泉佐野市</t>
  </si>
  <si>
    <t>大阪府泉佐野市</t>
  </si>
  <si>
    <t>27214</t>
  </si>
  <si>
    <t>富田林市</t>
  </si>
  <si>
    <t>大阪府富田林市</t>
  </si>
  <si>
    <t>27215</t>
  </si>
  <si>
    <t>寝屋川市</t>
  </si>
  <si>
    <t>大阪府寝屋川市</t>
  </si>
  <si>
    <t>27216</t>
  </si>
  <si>
    <t>河内長野市</t>
  </si>
  <si>
    <t>大阪府河内長野市</t>
  </si>
  <si>
    <t>27217</t>
  </si>
  <si>
    <t>松原市</t>
  </si>
  <si>
    <t>大阪府松原市</t>
  </si>
  <si>
    <t>27218</t>
  </si>
  <si>
    <t>大東市</t>
  </si>
  <si>
    <t>大阪府大東市</t>
  </si>
  <si>
    <t>27219</t>
  </si>
  <si>
    <t>和泉市</t>
  </si>
  <si>
    <t>大阪府和泉市</t>
  </si>
  <si>
    <t>27220</t>
  </si>
  <si>
    <t>箕面市</t>
  </si>
  <si>
    <t>大阪府箕面市</t>
  </si>
  <si>
    <t>27221</t>
  </si>
  <si>
    <t>柏原市</t>
  </si>
  <si>
    <t>大阪府柏原市</t>
  </si>
  <si>
    <t>27222</t>
  </si>
  <si>
    <t>羽曳野市</t>
  </si>
  <si>
    <t>大阪府羽曳野市</t>
  </si>
  <si>
    <t>27223</t>
  </si>
  <si>
    <t>門真市</t>
  </si>
  <si>
    <t>大阪府門真市</t>
  </si>
  <si>
    <t>27224</t>
  </si>
  <si>
    <t>摂津市</t>
  </si>
  <si>
    <t>大阪府摂津市</t>
  </si>
  <si>
    <t>27225</t>
  </si>
  <si>
    <t>高石市</t>
  </si>
  <si>
    <t>大阪府高石市</t>
  </si>
  <si>
    <t>27226</t>
  </si>
  <si>
    <t>藤井寺市</t>
  </si>
  <si>
    <t>大阪府藤井寺市</t>
  </si>
  <si>
    <t>27227</t>
  </si>
  <si>
    <t>東大阪市</t>
  </si>
  <si>
    <t>大阪府東大阪市</t>
  </si>
  <si>
    <t>27228</t>
  </si>
  <si>
    <t>泉南市</t>
  </si>
  <si>
    <t>大阪府泉南市</t>
  </si>
  <si>
    <t>27229</t>
  </si>
  <si>
    <t>四條畷市</t>
  </si>
  <si>
    <t>大阪府四條畷市</t>
  </si>
  <si>
    <t>27230</t>
  </si>
  <si>
    <t>交野市</t>
  </si>
  <si>
    <t>大阪府交野市</t>
  </si>
  <si>
    <t>27231</t>
  </si>
  <si>
    <t>大阪狭山市</t>
  </si>
  <si>
    <t>大阪府大阪狭山市</t>
  </si>
  <si>
    <t>27232</t>
  </si>
  <si>
    <t>阪南市</t>
  </si>
  <si>
    <t>大阪府阪南市</t>
  </si>
  <si>
    <t>27301</t>
  </si>
  <si>
    <t>島本町</t>
  </si>
  <si>
    <t>大阪府島本町</t>
  </si>
  <si>
    <t>27321</t>
  </si>
  <si>
    <t>豊能町</t>
  </si>
  <si>
    <t>大阪府豊能町</t>
  </si>
  <si>
    <t>27322</t>
  </si>
  <si>
    <t>能勢町</t>
  </si>
  <si>
    <t>大阪府能勢町</t>
  </si>
  <si>
    <t>27341</t>
  </si>
  <si>
    <t>忠岡町</t>
  </si>
  <si>
    <t>大阪府忠岡町</t>
  </si>
  <si>
    <t>27361</t>
  </si>
  <si>
    <t>熊取町</t>
  </si>
  <si>
    <t>大阪府熊取町</t>
  </si>
  <si>
    <t>27362</t>
  </si>
  <si>
    <t>田尻町</t>
  </si>
  <si>
    <t>大阪府田尻町</t>
  </si>
  <si>
    <t>27366</t>
  </si>
  <si>
    <t>岬町</t>
  </si>
  <si>
    <t>大阪府岬町</t>
  </si>
  <si>
    <t>27381</t>
  </si>
  <si>
    <t>太子町</t>
  </si>
  <si>
    <t>大阪府太子町</t>
  </si>
  <si>
    <t>27382</t>
  </si>
  <si>
    <t>河南町</t>
  </si>
  <si>
    <t>大阪府河南町</t>
  </si>
  <si>
    <t>27383</t>
  </si>
  <si>
    <t>千早赤阪村</t>
  </si>
  <si>
    <t>大阪府千早赤阪村</t>
  </si>
  <si>
    <t xml:space="preserve">28   </t>
  </si>
  <si>
    <t>兵庫県</t>
  </si>
  <si>
    <t>28</t>
  </si>
  <si>
    <t>28100</t>
  </si>
  <si>
    <t>神戸市</t>
  </si>
  <si>
    <t>兵庫県神戸市</t>
  </si>
  <si>
    <t>28101</t>
  </si>
  <si>
    <t>東灘区</t>
  </si>
  <si>
    <t>28102</t>
  </si>
  <si>
    <t>灘区</t>
  </si>
  <si>
    <t>28105</t>
  </si>
  <si>
    <t>兵庫区</t>
  </si>
  <si>
    <t>28106</t>
  </si>
  <si>
    <t>長田区</t>
  </si>
  <si>
    <t>28107</t>
  </si>
  <si>
    <t>須磨区</t>
  </si>
  <si>
    <t>28108</t>
  </si>
  <si>
    <t>垂水区</t>
  </si>
  <si>
    <t>28109</t>
  </si>
  <si>
    <t>28110</t>
  </si>
  <si>
    <t>28111</t>
  </si>
  <si>
    <t>28201</t>
  </si>
  <si>
    <t>姫路市</t>
  </si>
  <si>
    <t>兵庫県姫路市</t>
  </si>
  <si>
    <t>28202</t>
  </si>
  <si>
    <t>尼崎市</t>
  </si>
  <si>
    <t>兵庫県尼崎市</t>
  </si>
  <si>
    <t>28203</t>
  </si>
  <si>
    <t>明石市</t>
  </si>
  <si>
    <t>兵庫県明石市</t>
  </si>
  <si>
    <t>28204</t>
  </si>
  <si>
    <t>西宮市</t>
  </si>
  <si>
    <t>兵庫県西宮市</t>
  </si>
  <si>
    <t>28205</t>
  </si>
  <si>
    <t>洲本市</t>
  </si>
  <si>
    <t>兵庫県洲本市</t>
  </si>
  <si>
    <t>28206</t>
  </si>
  <si>
    <t>芦屋市</t>
  </si>
  <si>
    <t>兵庫県芦屋市</t>
  </si>
  <si>
    <t>28207</t>
  </si>
  <si>
    <t>伊丹市</t>
  </si>
  <si>
    <t>兵庫県伊丹市</t>
  </si>
  <si>
    <t>28208</t>
  </si>
  <si>
    <t>相生市</t>
  </si>
  <si>
    <t>兵庫県相生市</t>
  </si>
  <si>
    <t>28209</t>
  </si>
  <si>
    <t>豊岡市</t>
  </si>
  <si>
    <t>兵庫県豊岡市</t>
  </si>
  <si>
    <t>28210</t>
  </si>
  <si>
    <t>加古川市</t>
  </si>
  <si>
    <t>兵庫県加古川市</t>
  </si>
  <si>
    <t>28212</t>
  </si>
  <si>
    <t>赤穂市</t>
  </si>
  <si>
    <t>兵庫県赤穂市</t>
  </si>
  <si>
    <t>28213</t>
  </si>
  <si>
    <t>西脇市</t>
  </si>
  <si>
    <t>兵庫県西脇市</t>
  </si>
  <si>
    <t>28214</t>
  </si>
  <si>
    <t>宝塚市</t>
  </si>
  <si>
    <t>兵庫県宝塚市</t>
  </si>
  <si>
    <t>28215</t>
  </si>
  <si>
    <t>三木市</t>
  </si>
  <si>
    <t>兵庫県三木市</t>
  </si>
  <si>
    <t>28216</t>
  </si>
  <si>
    <t>高砂市</t>
  </si>
  <si>
    <t>兵庫県高砂市</t>
  </si>
  <si>
    <t>28217</t>
  </si>
  <si>
    <t>川西市</t>
  </si>
  <si>
    <t>兵庫県川西市</t>
  </si>
  <si>
    <t>28218</t>
  </si>
  <si>
    <t>小野市</t>
  </si>
  <si>
    <t>兵庫県小野市</t>
  </si>
  <si>
    <t>28219</t>
  </si>
  <si>
    <t>三田市</t>
  </si>
  <si>
    <t>兵庫県三田市</t>
  </si>
  <si>
    <t>28220</t>
  </si>
  <si>
    <t>加西市</t>
  </si>
  <si>
    <t>兵庫県加西市</t>
  </si>
  <si>
    <t>28221</t>
  </si>
  <si>
    <t>篠山市</t>
  </si>
  <si>
    <t>兵庫県篠山市</t>
  </si>
  <si>
    <t>28222</t>
  </si>
  <si>
    <t>養父市</t>
  </si>
  <si>
    <t>兵庫県養父市</t>
  </si>
  <si>
    <t>28223</t>
  </si>
  <si>
    <t>丹波市</t>
  </si>
  <si>
    <t>兵庫県丹波市</t>
  </si>
  <si>
    <t>28224</t>
  </si>
  <si>
    <t>南あわじ市</t>
  </si>
  <si>
    <t>兵庫県南あわじ市</t>
  </si>
  <si>
    <t>28225</t>
  </si>
  <si>
    <t>朝来市</t>
  </si>
  <si>
    <t>兵庫県朝来市</t>
  </si>
  <si>
    <t>28226</t>
  </si>
  <si>
    <t>淡路市</t>
  </si>
  <si>
    <t>兵庫県淡路市</t>
  </si>
  <si>
    <t>28227</t>
  </si>
  <si>
    <t>宍粟市</t>
  </si>
  <si>
    <t>兵庫県宍粟市</t>
  </si>
  <si>
    <t>28228</t>
  </si>
  <si>
    <t>加東市</t>
  </si>
  <si>
    <t>兵庫県加東市</t>
  </si>
  <si>
    <t>28229</t>
  </si>
  <si>
    <t>たつの市</t>
  </si>
  <si>
    <t>兵庫県たつの市</t>
  </si>
  <si>
    <t>28301</t>
  </si>
  <si>
    <t>猪名川町</t>
  </si>
  <si>
    <t>兵庫県猪名川町</t>
  </si>
  <si>
    <t>28365</t>
  </si>
  <si>
    <t>多可町</t>
  </si>
  <si>
    <t>兵庫県多可町</t>
  </si>
  <si>
    <t>28381</t>
  </si>
  <si>
    <t>稲美町</t>
  </si>
  <si>
    <t>兵庫県稲美町</t>
  </si>
  <si>
    <t>28382</t>
  </si>
  <si>
    <t>播磨町</t>
  </si>
  <si>
    <t>兵庫県播磨町</t>
  </si>
  <si>
    <t>28442</t>
  </si>
  <si>
    <t>市川町</t>
  </si>
  <si>
    <t>兵庫県市川町</t>
  </si>
  <si>
    <t>28443</t>
  </si>
  <si>
    <t>福崎町</t>
  </si>
  <si>
    <t>兵庫県福崎町</t>
  </si>
  <si>
    <t>28446</t>
  </si>
  <si>
    <t>神河町</t>
  </si>
  <si>
    <t>兵庫県神河町</t>
  </si>
  <si>
    <t>28464</t>
  </si>
  <si>
    <t>兵庫県太子町</t>
  </si>
  <si>
    <t>28481</t>
  </si>
  <si>
    <t>上郡町</t>
  </si>
  <si>
    <t>兵庫県上郡町</t>
  </si>
  <si>
    <t>28501</t>
  </si>
  <si>
    <t>佐用町</t>
  </si>
  <si>
    <t>兵庫県佐用町</t>
  </si>
  <si>
    <t>28585</t>
  </si>
  <si>
    <t>香美町</t>
  </si>
  <si>
    <t>兵庫県香美町</t>
  </si>
  <si>
    <t>28586</t>
  </si>
  <si>
    <t>新温泉町</t>
  </si>
  <si>
    <t>兵庫県新温泉町</t>
  </si>
  <si>
    <t xml:space="preserve">29   </t>
  </si>
  <si>
    <t>奈良県</t>
  </si>
  <si>
    <t>29</t>
  </si>
  <si>
    <t>29201</t>
  </si>
  <si>
    <t>奈良市</t>
  </si>
  <si>
    <t>奈良県奈良市</t>
  </si>
  <si>
    <t>29202</t>
  </si>
  <si>
    <t>大和高田市</t>
  </si>
  <si>
    <t>奈良県大和高田市</t>
  </si>
  <si>
    <t>29203</t>
  </si>
  <si>
    <t>大和郡山市</t>
  </si>
  <si>
    <t>奈良県大和郡山市</t>
  </si>
  <si>
    <t>29204</t>
  </si>
  <si>
    <t>天理市</t>
  </si>
  <si>
    <t>奈良県天理市</t>
  </si>
  <si>
    <t>29205</t>
  </si>
  <si>
    <t>橿原市</t>
  </si>
  <si>
    <t>奈良県橿原市</t>
  </si>
  <si>
    <t>29206</t>
  </si>
  <si>
    <t>桜井市</t>
  </si>
  <si>
    <t>奈良県桜井市</t>
  </si>
  <si>
    <t>29207</t>
  </si>
  <si>
    <t>五條市</t>
  </si>
  <si>
    <t>奈良県五條市</t>
  </si>
  <si>
    <t>29208</t>
  </si>
  <si>
    <t>御所市</t>
  </si>
  <si>
    <t>奈良県御所市</t>
  </si>
  <si>
    <t>29209</t>
  </si>
  <si>
    <t>生駒市</t>
  </si>
  <si>
    <t>奈良県生駒市</t>
  </si>
  <si>
    <t>29210</t>
  </si>
  <si>
    <t>香芝市</t>
  </si>
  <si>
    <t>奈良県香芝市</t>
  </si>
  <si>
    <t>29211</t>
  </si>
  <si>
    <t>葛城市</t>
  </si>
  <si>
    <t>奈良県葛城市</t>
  </si>
  <si>
    <t>29212</t>
  </si>
  <si>
    <t>宇陀市</t>
  </si>
  <si>
    <t>奈良県宇陀市</t>
  </si>
  <si>
    <t>29322</t>
  </si>
  <si>
    <t>山添村</t>
  </si>
  <si>
    <t>奈良県山添村</t>
  </si>
  <si>
    <t>29342</t>
  </si>
  <si>
    <t>平群町</t>
  </si>
  <si>
    <t>奈良県平群町</t>
  </si>
  <si>
    <t>29343</t>
  </si>
  <si>
    <t>三郷町</t>
  </si>
  <si>
    <t>奈良県三郷町</t>
  </si>
  <si>
    <t>29344</t>
  </si>
  <si>
    <t>斑鳩町</t>
  </si>
  <si>
    <t>奈良県斑鳩町</t>
  </si>
  <si>
    <t>29345</t>
  </si>
  <si>
    <t>安堵町</t>
  </si>
  <si>
    <t>奈良県安堵町</t>
  </si>
  <si>
    <t>29361</t>
  </si>
  <si>
    <t>奈良県川西町</t>
  </si>
  <si>
    <t>29362</t>
  </si>
  <si>
    <t>三宅町</t>
  </si>
  <si>
    <t>奈良県三宅町</t>
  </si>
  <si>
    <t>29363</t>
  </si>
  <si>
    <t>田原本町</t>
  </si>
  <si>
    <t>奈良県田原本町</t>
  </si>
  <si>
    <t>29385</t>
  </si>
  <si>
    <t>曽爾村</t>
  </si>
  <si>
    <t>奈良県曽爾村</t>
  </si>
  <si>
    <t>29386</t>
  </si>
  <si>
    <t>御杖村</t>
  </si>
  <si>
    <t>奈良県御杖村</t>
  </si>
  <si>
    <t>29401</t>
  </si>
  <si>
    <t>高取町</t>
  </si>
  <si>
    <t>奈良県高取町</t>
  </si>
  <si>
    <t>29402</t>
  </si>
  <si>
    <t>明日香村</t>
  </si>
  <si>
    <t>奈良県明日香村</t>
  </si>
  <si>
    <t>29424</t>
  </si>
  <si>
    <t>上牧町</t>
  </si>
  <si>
    <t>奈良県上牧町</t>
  </si>
  <si>
    <t>29425</t>
  </si>
  <si>
    <t>王寺町</t>
  </si>
  <si>
    <t>奈良県王寺町</t>
  </si>
  <si>
    <t>29426</t>
  </si>
  <si>
    <t>広陵町</t>
  </si>
  <si>
    <t>奈良県広陵町</t>
  </si>
  <si>
    <t>29427</t>
  </si>
  <si>
    <t>河合町</t>
  </si>
  <si>
    <t>奈良県河合町</t>
  </si>
  <si>
    <t>29441</t>
  </si>
  <si>
    <t>吉野町</t>
  </si>
  <si>
    <t>奈良県吉野町</t>
  </si>
  <si>
    <t>29442</t>
  </si>
  <si>
    <t>大淀町</t>
  </si>
  <si>
    <t>奈良県大淀町</t>
  </si>
  <si>
    <t>29443</t>
  </si>
  <si>
    <t>下市町</t>
  </si>
  <si>
    <t>奈良県下市町</t>
  </si>
  <si>
    <t>29444</t>
  </si>
  <si>
    <t>黒滝村</t>
  </si>
  <si>
    <t>奈良県黒滝村</t>
  </si>
  <si>
    <t>29446</t>
  </si>
  <si>
    <t>天川村</t>
  </si>
  <si>
    <t>奈良県天川村</t>
  </si>
  <si>
    <t>29447</t>
  </si>
  <si>
    <t>野迫川村</t>
  </si>
  <si>
    <t>奈良県野迫川村</t>
  </si>
  <si>
    <t>29449</t>
  </si>
  <si>
    <t>十津川村</t>
  </si>
  <si>
    <t>奈良県十津川村</t>
  </si>
  <si>
    <t>29450</t>
  </si>
  <si>
    <t>下北山村</t>
  </si>
  <si>
    <t>奈良県下北山村</t>
  </si>
  <si>
    <t>29451</t>
  </si>
  <si>
    <t>上北山村</t>
  </si>
  <si>
    <t>奈良県上北山村</t>
  </si>
  <si>
    <t>29452</t>
  </si>
  <si>
    <t>奈良県川上村</t>
  </si>
  <si>
    <t>29453</t>
  </si>
  <si>
    <t>東吉野村</t>
  </si>
  <si>
    <t>奈良県東吉野村</t>
  </si>
  <si>
    <t xml:space="preserve">30   </t>
  </si>
  <si>
    <t>和歌山県</t>
  </si>
  <si>
    <t>30</t>
  </si>
  <si>
    <t>30201</t>
  </si>
  <si>
    <t>和歌山市</t>
  </si>
  <si>
    <t>和歌山県和歌山市</t>
  </si>
  <si>
    <t>30202</t>
  </si>
  <si>
    <t>海南市</t>
  </si>
  <si>
    <t>和歌山県海南市</t>
  </si>
  <si>
    <t>30203</t>
  </si>
  <si>
    <t>橋本市</t>
  </si>
  <si>
    <t>和歌山県橋本市</t>
  </si>
  <si>
    <t>30204</t>
  </si>
  <si>
    <t>有田市</t>
  </si>
  <si>
    <t>和歌山県有田市</t>
  </si>
  <si>
    <t>30205</t>
  </si>
  <si>
    <t>御坊市</t>
  </si>
  <si>
    <t>和歌山県御坊市</t>
  </si>
  <si>
    <t>30206</t>
  </si>
  <si>
    <t>田辺市</t>
  </si>
  <si>
    <t>和歌山県田辺市</t>
  </si>
  <si>
    <t>30207</t>
  </si>
  <si>
    <t>新宮市</t>
  </si>
  <si>
    <t>和歌山県新宮市</t>
  </si>
  <si>
    <t>30208</t>
  </si>
  <si>
    <t>紀の川市</t>
  </si>
  <si>
    <t>和歌山県紀の川市</t>
  </si>
  <si>
    <t>30209</t>
  </si>
  <si>
    <t>岩出市</t>
  </si>
  <si>
    <t>和歌山県岩出市</t>
  </si>
  <si>
    <t>30304</t>
  </si>
  <si>
    <t>紀美野町</t>
  </si>
  <si>
    <t>和歌山県紀美野町</t>
  </si>
  <si>
    <t>30341</t>
  </si>
  <si>
    <t>かつらぎ町</t>
  </si>
  <si>
    <t>和歌山県かつらぎ町</t>
  </si>
  <si>
    <t>30343</t>
  </si>
  <si>
    <t>九度山町</t>
  </si>
  <si>
    <t>和歌山県九度山町</t>
  </si>
  <si>
    <t>30344</t>
  </si>
  <si>
    <t>高野町</t>
  </si>
  <si>
    <t>和歌山県高野町</t>
  </si>
  <si>
    <t>30361</t>
  </si>
  <si>
    <t>湯浅町</t>
  </si>
  <si>
    <t>和歌山県湯浅町</t>
  </si>
  <si>
    <t>30362</t>
  </si>
  <si>
    <t>広川町</t>
  </si>
  <si>
    <t>和歌山県広川町</t>
  </si>
  <si>
    <t>30366</t>
  </si>
  <si>
    <t>有田川町</t>
  </si>
  <si>
    <t>和歌山県有田川町</t>
  </si>
  <si>
    <t>30381</t>
  </si>
  <si>
    <t>和歌山県美浜町</t>
  </si>
  <si>
    <t>30382</t>
  </si>
  <si>
    <t>和歌山県日高町</t>
  </si>
  <si>
    <t>30383</t>
  </si>
  <si>
    <t>由良町</t>
  </si>
  <si>
    <t>和歌山県由良町</t>
  </si>
  <si>
    <t>30390</t>
  </si>
  <si>
    <t>印南町</t>
  </si>
  <si>
    <t>和歌山県印南町</t>
  </si>
  <si>
    <t>30391</t>
  </si>
  <si>
    <t>みなべ町</t>
  </si>
  <si>
    <t>和歌山県みなべ町</t>
  </si>
  <si>
    <t>30392</t>
  </si>
  <si>
    <t>日高川町</t>
  </si>
  <si>
    <t>和歌山県日高川町</t>
  </si>
  <si>
    <t>30401</t>
  </si>
  <si>
    <t>白浜町</t>
  </si>
  <si>
    <t>和歌山県白浜町</t>
  </si>
  <si>
    <t>30404</t>
  </si>
  <si>
    <t>上富田町</t>
  </si>
  <si>
    <t>和歌山県上富田町</t>
  </si>
  <si>
    <t>30406</t>
  </si>
  <si>
    <t>すさみ町</t>
  </si>
  <si>
    <t>和歌山県すさみ町</t>
  </si>
  <si>
    <t>30421</t>
  </si>
  <si>
    <t>那智勝浦町</t>
  </si>
  <si>
    <t>和歌山県那智勝浦町</t>
  </si>
  <si>
    <t>30422</t>
  </si>
  <si>
    <t>太地町</t>
  </si>
  <si>
    <t>和歌山県太地町</t>
  </si>
  <si>
    <t>30424</t>
  </si>
  <si>
    <t>古座川町</t>
  </si>
  <si>
    <t>和歌山県古座川町</t>
  </si>
  <si>
    <t>30427</t>
  </si>
  <si>
    <t>北山村</t>
  </si>
  <si>
    <t>和歌山県北山村</t>
  </si>
  <si>
    <t>30428</t>
  </si>
  <si>
    <t>串本町</t>
  </si>
  <si>
    <t>和歌山県串本町</t>
  </si>
  <si>
    <t xml:space="preserve">31   </t>
  </si>
  <si>
    <t>鳥取県</t>
  </si>
  <si>
    <t>31</t>
  </si>
  <si>
    <t>31201</t>
  </si>
  <si>
    <t>鳥取市</t>
  </si>
  <si>
    <t>鳥取県鳥取市</t>
  </si>
  <si>
    <t>31202</t>
  </si>
  <si>
    <t>米子市</t>
  </si>
  <si>
    <t>鳥取県米子市</t>
  </si>
  <si>
    <t>31203</t>
  </si>
  <si>
    <t>倉吉市</t>
  </si>
  <si>
    <t>鳥取県倉吉市</t>
  </si>
  <si>
    <t>31204</t>
  </si>
  <si>
    <t>境港市</t>
  </si>
  <si>
    <t>鳥取県境港市</t>
  </si>
  <si>
    <t>31302</t>
  </si>
  <si>
    <t>岩美町</t>
  </si>
  <si>
    <t>鳥取県岩美町</t>
  </si>
  <si>
    <t>31325</t>
  </si>
  <si>
    <t>若桜町</t>
  </si>
  <si>
    <t>鳥取県若桜町</t>
  </si>
  <si>
    <t>31328</t>
  </si>
  <si>
    <t>智頭町</t>
  </si>
  <si>
    <t>鳥取県智頭町</t>
  </si>
  <si>
    <t>31329</t>
  </si>
  <si>
    <t>八頭町</t>
  </si>
  <si>
    <t>鳥取県八頭町</t>
  </si>
  <si>
    <t>31364</t>
  </si>
  <si>
    <t>三朝町</t>
  </si>
  <si>
    <t>鳥取県三朝町</t>
  </si>
  <si>
    <t>31370</t>
  </si>
  <si>
    <t>湯梨浜町</t>
  </si>
  <si>
    <t>鳥取県湯梨浜町</t>
  </si>
  <si>
    <t>31371</t>
  </si>
  <si>
    <t>琴浦町</t>
  </si>
  <si>
    <t>鳥取県琴浦町</t>
  </si>
  <si>
    <t>31372</t>
  </si>
  <si>
    <t>北栄町</t>
  </si>
  <si>
    <t>鳥取県北栄町</t>
  </si>
  <si>
    <t>31384</t>
  </si>
  <si>
    <t>日吉津村</t>
  </si>
  <si>
    <t>鳥取県日吉津村</t>
  </si>
  <si>
    <t>31386</t>
  </si>
  <si>
    <t>大山町</t>
  </si>
  <si>
    <t>鳥取県大山町</t>
  </si>
  <si>
    <t>31389</t>
  </si>
  <si>
    <t>鳥取県南部町</t>
  </si>
  <si>
    <t>31390</t>
  </si>
  <si>
    <t>伯耆町</t>
  </si>
  <si>
    <t>鳥取県伯耆町</t>
  </si>
  <si>
    <t>31401</t>
  </si>
  <si>
    <t>日南町</t>
  </si>
  <si>
    <t>鳥取県日南町</t>
  </si>
  <si>
    <t>31402</t>
  </si>
  <si>
    <t>鳥取県日野町</t>
  </si>
  <si>
    <t>31403</t>
  </si>
  <si>
    <t>江府町</t>
  </si>
  <si>
    <t>鳥取県江府町</t>
  </si>
  <si>
    <t xml:space="preserve">32   </t>
  </si>
  <si>
    <t>島根県</t>
  </si>
  <si>
    <t>32</t>
  </si>
  <si>
    <t>32201</t>
  </si>
  <si>
    <t>松江市</t>
  </si>
  <si>
    <t>島根県松江市</t>
  </si>
  <si>
    <t>32202</t>
  </si>
  <si>
    <t>浜田市</t>
  </si>
  <si>
    <t>島根県浜田市</t>
  </si>
  <si>
    <t>32203</t>
  </si>
  <si>
    <t>出雲市</t>
  </si>
  <si>
    <t>島根県出雲市</t>
  </si>
  <si>
    <t>32204</t>
  </si>
  <si>
    <t>益田市</t>
  </si>
  <si>
    <t>島根県益田市</t>
  </si>
  <si>
    <t>32205</t>
  </si>
  <si>
    <t>大田市</t>
  </si>
  <si>
    <t>島根県大田市</t>
  </si>
  <si>
    <t>32206</t>
  </si>
  <si>
    <t>安来市</t>
  </si>
  <si>
    <t>島根県安来市</t>
  </si>
  <si>
    <t>32207</t>
  </si>
  <si>
    <t>江津市</t>
  </si>
  <si>
    <t>島根県江津市</t>
  </si>
  <si>
    <t>32209</t>
  </si>
  <si>
    <t>雲南市</t>
  </si>
  <si>
    <t>島根県雲南市</t>
  </si>
  <si>
    <t>32343</t>
  </si>
  <si>
    <t>奥出雲町</t>
  </si>
  <si>
    <t>島根県奥出雲町</t>
  </si>
  <si>
    <t>32386</t>
  </si>
  <si>
    <t>飯南町</t>
  </si>
  <si>
    <t>島根県飯南町</t>
  </si>
  <si>
    <t>32441</t>
  </si>
  <si>
    <t>川本町</t>
  </si>
  <si>
    <t>島根県川本町</t>
  </si>
  <si>
    <t>32448</t>
  </si>
  <si>
    <t>島根県美郷町</t>
  </si>
  <si>
    <t>32449</t>
  </si>
  <si>
    <t>邑南町</t>
  </si>
  <si>
    <t>島根県邑南町</t>
  </si>
  <si>
    <t>32501</t>
  </si>
  <si>
    <t>津和野町</t>
  </si>
  <si>
    <t>島根県津和野町</t>
  </si>
  <si>
    <t>32505</t>
  </si>
  <si>
    <t>吉賀町</t>
  </si>
  <si>
    <t>島根県吉賀町</t>
  </si>
  <si>
    <t>32525</t>
  </si>
  <si>
    <t>海士町</t>
  </si>
  <si>
    <t>島根県海士町</t>
  </si>
  <si>
    <t>32526</t>
  </si>
  <si>
    <t>西ノ島町</t>
  </si>
  <si>
    <t>島根県西ノ島町</t>
  </si>
  <si>
    <t>32527</t>
  </si>
  <si>
    <t>知夫村</t>
  </si>
  <si>
    <t>島根県知夫村</t>
  </si>
  <si>
    <t>32528</t>
  </si>
  <si>
    <t>隠岐の島町</t>
  </si>
  <si>
    <t>島根県隠岐の島町</t>
  </si>
  <si>
    <t xml:space="preserve">33   </t>
  </si>
  <si>
    <t>岡山県</t>
  </si>
  <si>
    <t>33</t>
  </si>
  <si>
    <t>33100</t>
  </si>
  <si>
    <t>岡山市</t>
  </si>
  <si>
    <t>岡山県岡山市</t>
  </si>
  <si>
    <t>33101</t>
  </si>
  <si>
    <t>33102</t>
  </si>
  <si>
    <t>33103</t>
  </si>
  <si>
    <t>33104</t>
  </si>
  <si>
    <t>33202</t>
  </si>
  <si>
    <t>倉敷市</t>
  </si>
  <si>
    <t>岡山県倉敷市</t>
  </si>
  <si>
    <t>33203</t>
  </si>
  <si>
    <t>津山市</t>
  </si>
  <si>
    <t>岡山県津山市</t>
  </si>
  <si>
    <t>33204</t>
  </si>
  <si>
    <t>玉野市</t>
  </si>
  <si>
    <t>岡山県玉野市</t>
  </si>
  <si>
    <t>33205</t>
  </si>
  <si>
    <t>笠岡市</t>
  </si>
  <si>
    <t>岡山県笠岡市</t>
  </si>
  <si>
    <t>33207</t>
  </si>
  <si>
    <t>井原市</t>
  </si>
  <si>
    <t>岡山県井原市</t>
  </si>
  <si>
    <t>33208</t>
  </si>
  <si>
    <t>総社市</t>
  </si>
  <si>
    <t>岡山県総社市</t>
  </si>
  <si>
    <t>33209</t>
  </si>
  <si>
    <t>高梁市</t>
  </si>
  <si>
    <t>岡山県高梁市</t>
  </si>
  <si>
    <t>33210</t>
  </si>
  <si>
    <t>新見市</t>
  </si>
  <si>
    <t>岡山県新見市</t>
  </si>
  <si>
    <t>33211</t>
  </si>
  <si>
    <t>備前市</t>
  </si>
  <si>
    <t>岡山県備前市</t>
  </si>
  <si>
    <t>33212</t>
  </si>
  <si>
    <t>瀬戸内市</t>
  </si>
  <si>
    <t>岡山県瀬戸内市</t>
  </si>
  <si>
    <t>33213</t>
  </si>
  <si>
    <t>赤磐市</t>
  </si>
  <si>
    <t>岡山県赤磐市</t>
  </si>
  <si>
    <t>33214</t>
  </si>
  <si>
    <t>真庭市</t>
  </si>
  <si>
    <t>岡山県真庭市</t>
  </si>
  <si>
    <t>33215</t>
  </si>
  <si>
    <t>美作市</t>
  </si>
  <si>
    <t>岡山県美作市</t>
  </si>
  <si>
    <t>33216</t>
  </si>
  <si>
    <t>浅口市</t>
  </si>
  <si>
    <t>岡山県浅口市</t>
  </si>
  <si>
    <t>33346</t>
  </si>
  <si>
    <t>和気町</t>
  </si>
  <si>
    <t>岡山県和気町</t>
  </si>
  <si>
    <t>33423</t>
  </si>
  <si>
    <t>早島町</t>
  </si>
  <si>
    <t>岡山県早島町</t>
  </si>
  <si>
    <t>33445</t>
  </si>
  <si>
    <t>里庄町</t>
  </si>
  <si>
    <t>岡山県里庄町</t>
  </si>
  <si>
    <t>33461</t>
  </si>
  <si>
    <t>矢掛町</t>
  </si>
  <si>
    <t>岡山県矢掛町</t>
  </si>
  <si>
    <t>33586</t>
  </si>
  <si>
    <t>新庄村</t>
  </si>
  <si>
    <t>岡山県新庄村</t>
  </si>
  <si>
    <t>33606</t>
  </si>
  <si>
    <t>鏡野町</t>
  </si>
  <si>
    <t>岡山県鏡野町</t>
  </si>
  <si>
    <t>33622</t>
  </si>
  <si>
    <t>勝央町</t>
  </si>
  <si>
    <t>岡山県勝央町</t>
  </si>
  <si>
    <t>33623</t>
  </si>
  <si>
    <t>奈義町</t>
  </si>
  <si>
    <t>岡山県奈義町</t>
  </si>
  <si>
    <t>33643</t>
  </si>
  <si>
    <t>西粟倉村</t>
  </si>
  <si>
    <t>岡山県西粟倉村</t>
  </si>
  <si>
    <t>33663</t>
  </si>
  <si>
    <t>久米南町</t>
  </si>
  <si>
    <t>岡山県久米南町</t>
  </si>
  <si>
    <t>33666</t>
  </si>
  <si>
    <t>美咲町</t>
  </si>
  <si>
    <t>岡山県美咲町</t>
  </si>
  <si>
    <t>33681</t>
  </si>
  <si>
    <t>吉備中央町</t>
  </si>
  <si>
    <t>岡山県吉備中央町</t>
  </si>
  <si>
    <t xml:space="preserve">34   </t>
  </si>
  <si>
    <t>広島県</t>
  </si>
  <si>
    <t>34</t>
  </si>
  <si>
    <t>34100</t>
  </si>
  <si>
    <t>広島市</t>
  </si>
  <si>
    <t>広島県広島市</t>
  </si>
  <si>
    <t>34101</t>
  </si>
  <si>
    <t>34102</t>
  </si>
  <si>
    <t>34103</t>
  </si>
  <si>
    <t>34104</t>
  </si>
  <si>
    <t>34105</t>
  </si>
  <si>
    <t>安佐南区</t>
  </si>
  <si>
    <t>34106</t>
  </si>
  <si>
    <t>安佐北区</t>
  </si>
  <si>
    <t>34107</t>
  </si>
  <si>
    <t>安芸区</t>
  </si>
  <si>
    <t>34108</t>
  </si>
  <si>
    <t>佐伯区</t>
  </si>
  <si>
    <t>34202</t>
  </si>
  <si>
    <t>呉市</t>
  </si>
  <si>
    <t>広島県呉市</t>
  </si>
  <si>
    <t>34203</t>
  </si>
  <si>
    <t>竹原市</t>
  </si>
  <si>
    <t>広島県竹原市</t>
  </si>
  <si>
    <t>34204</t>
  </si>
  <si>
    <t>三原市</t>
  </si>
  <si>
    <t>広島県三原市</t>
  </si>
  <si>
    <t>34205</t>
  </si>
  <si>
    <t>尾道市</t>
  </si>
  <si>
    <t>広島県尾道市</t>
  </si>
  <si>
    <t>34207</t>
  </si>
  <si>
    <t>福山市</t>
  </si>
  <si>
    <t>広島県福山市</t>
  </si>
  <si>
    <t>34208</t>
  </si>
  <si>
    <t>広島県府中市</t>
  </si>
  <si>
    <t>34209</t>
  </si>
  <si>
    <t>三次市</t>
  </si>
  <si>
    <t>広島県三次市</t>
  </si>
  <si>
    <t>34210</t>
  </si>
  <si>
    <t>庄原市</t>
  </si>
  <si>
    <t>広島県庄原市</t>
  </si>
  <si>
    <t>34211</t>
  </si>
  <si>
    <t>大竹市</t>
  </si>
  <si>
    <t>広島県大竹市</t>
  </si>
  <si>
    <t>34212</t>
  </si>
  <si>
    <t>東広島市</t>
  </si>
  <si>
    <t>広島県東広島市</t>
  </si>
  <si>
    <t>34213</t>
  </si>
  <si>
    <t>廿日市市</t>
  </si>
  <si>
    <t>広島県廿日市市</t>
  </si>
  <si>
    <t>34214</t>
  </si>
  <si>
    <t>安芸高田市</t>
  </si>
  <si>
    <t>広島県安芸高田市</t>
  </si>
  <si>
    <t>34215</t>
  </si>
  <si>
    <t>江田島市</t>
  </si>
  <si>
    <t>広島県江田島市</t>
  </si>
  <si>
    <t>34302</t>
  </si>
  <si>
    <t>府中町</t>
  </si>
  <si>
    <t>広島県府中町</t>
  </si>
  <si>
    <t>34304</t>
  </si>
  <si>
    <t>海田町</t>
  </si>
  <si>
    <t>広島県海田町</t>
  </si>
  <si>
    <t>34307</t>
  </si>
  <si>
    <t>熊野町</t>
  </si>
  <si>
    <t>広島県熊野町</t>
  </si>
  <si>
    <t>34309</t>
  </si>
  <si>
    <t>坂町</t>
  </si>
  <si>
    <t>広島県坂町</t>
  </si>
  <si>
    <t>34368</t>
  </si>
  <si>
    <t>安芸太田町</t>
  </si>
  <si>
    <t>広島県安芸太田町</t>
  </si>
  <si>
    <t>34369</t>
  </si>
  <si>
    <t>北広島町</t>
  </si>
  <si>
    <t>広島県北広島町</t>
  </si>
  <si>
    <t>34431</t>
  </si>
  <si>
    <t>大崎上島町</t>
  </si>
  <si>
    <t>広島県大崎上島町</t>
  </si>
  <si>
    <t>34462</t>
  </si>
  <si>
    <t>世羅町</t>
  </si>
  <si>
    <t>広島県世羅町</t>
  </si>
  <si>
    <t>34545</t>
  </si>
  <si>
    <t>神石高原町</t>
  </si>
  <si>
    <t>広島県神石高原町</t>
  </si>
  <si>
    <t xml:space="preserve">35   </t>
  </si>
  <si>
    <t>山口県</t>
  </si>
  <si>
    <t>35</t>
  </si>
  <si>
    <t>35201</t>
  </si>
  <si>
    <t>下関市</t>
  </si>
  <si>
    <t>山口県下関市</t>
  </si>
  <si>
    <t>35202</t>
  </si>
  <si>
    <t>宇部市</t>
  </si>
  <si>
    <t>山口県宇部市</t>
  </si>
  <si>
    <t>35203</t>
  </si>
  <si>
    <t>山口市</t>
  </si>
  <si>
    <t>山口県山口市</t>
  </si>
  <si>
    <t>35204</t>
  </si>
  <si>
    <t>萩市</t>
  </si>
  <si>
    <t>山口県萩市</t>
  </si>
  <si>
    <t>35206</t>
  </si>
  <si>
    <t>防府市</t>
  </si>
  <si>
    <t>山口県防府市</t>
  </si>
  <si>
    <t>35207</t>
  </si>
  <si>
    <t>下松市</t>
  </si>
  <si>
    <t>山口県下松市</t>
  </si>
  <si>
    <t>35208</t>
  </si>
  <si>
    <t>岩国市</t>
  </si>
  <si>
    <t>山口県岩国市</t>
  </si>
  <si>
    <t>35210</t>
  </si>
  <si>
    <t>光市</t>
  </si>
  <si>
    <t>山口県光市</t>
  </si>
  <si>
    <t>35211</t>
  </si>
  <si>
    <t>長門市</t>
  </si>
  <si>
    <t>山口県長門市</t>
  </si>
  <si>
    <t>35212</t>
  </si>
  <si>
    <t>柳井市</t>
  </si>
  <si>
    <t>山口県柳井市</t>
  </si>
  <si>
    <t>35213</t>
  </si>
  <si>
    <t>美祢市</t>
  </si>
  <si>
    <t>山口県美祢市</t>
  </si>
  <si>
    <t>35215</t>
  </si>
  <si>
    <t>周南市</t>
  </si>
  <si>
    <t>山口県周南市</t>
  </si>
  <si>
    <t>35216</t>
  </si>
  <si>
    <t>山陽小野田市</t>
  </si>
  <si>
    <t>山口県山陽小野田市</t>
  </si>
  <si>
    <t>35305</t>
  </si>
  <si>
    <t>周防大島町</t>
  </si>
  <si>
    <t>山口県周防大島町</t>
  </si>
  <si>
    <t>35321</t>
  </si>
  <si>
    <t>和木町</t>
  </si>
  <si>
    <t>山口県和木町</t>
  </si>
  <si>
    <t>35341</t>
  </si>
  <si>
    <t>上関町</t>
  </si>
  <si>
    <t>山口県上関町</t>
  </si>
  <si>
    <t>35343</t>
  </si>
  <si>
    <t>田布施町</t>
  </si>
  <si>
    <t>山口県田布施町</t>
  </si>
  <si>
    <t>35344</t>
  </si>
  <si>
    <t>平生町</t>
  </si>
  <si>
    <t>山口県平生町</t>
  </si>
  <si>
    <t>35502</t>
  </si>
  <si>
    <t>阿武町</t>
  </si>
  <si>
    <t>山口県阿武町</t>
  </si>
  <si>
    <t xml:space="preserve">36   </t>
  </si>
  <si>
    <t>徳島県</t>
  </si>
  <si>
    <t>36</t>
  </si>
  <si>
    <t>36201</t>
  </si>
  <si>
    <t>徳島市</t>
  </si>
  <si>
    <t>徳島県徳島市</t>
  </si>
  <si>
    <t>36202</t>
  </si>
  <si>
    <t>鳴門市</t>
  </si>
  <si>
    <t>徳島県鳴門市</t>
  </si>
  <si>
    <t>36203</t>
  </si>
  <si>
    <t>小松島市</t>
  </si>
  <si>
    <t>徳島県小松島市</t>
  </si>
  <si>
    <t>36204</t>
  </si>
  <si>
    <t>阿南市</t>
  </si>
  <si>
    <t>徳島県阿南市</t>
  </si>
  <si>
    <t>36205</t>
  </si>
  <si>
    <t>吉野川市</t>
  </si>
  <si>
    <t>徳島県吉野川市</t>
  </si>
  <si>
    <t>36206</t>
  </si>
  <si>
    <t>阿波市</t>
  </si>
  <si>
    <t>徳島県阿波市</t>
  </si>
  <si>
    <t>36207</t>
  </si>
  <si>
    <t>美馬市</t>
  </si>
  <si>
    <t>徳島県美馬市</t>
  </si>
  <si>
    <t>36208</t>
  </si>
  <si>
    <t>三好市</t>
  </si>
  <si>
    <t>徳島県三好市</t>
  </si>
  <si>
    <t>36301</t>
  </si>
  <si>
    <t>勝浦町</t>
  </si>
  <si>
    <t>徳島県勝浦町</t>
  </si>
  <si>
    <t>36302</t>
  </si>
  <si>
    <t>上勝町</t>
  </si>
  <si>
    <t>徳島県上勝町</t>
  </si>
  <si>
    <t>36321</t>
  </si>
  <si>
    <t>佐那河内村</t>
  </si>
  <si>
    <t>徳島県佐那河内村</t>
  </si>
  <si>
    <t>36341</t>
  </si>
  <si>
    <t>石井町</t>
  </si>
  <si>
    <t>徳島県石井町</t>
  </si>
  <si>
    <t>36342</t>
  </si>
  <si>
    <t>神山町</t>
  </si>
  <si>
    <t>徳島県神山町</t>
  </si>
  <si>
    <t>36368</t>
  </si>
  <si>
    <t>那賀町</t>
  </si>
  <si>
    <t>徳島県那賀町</t>
  </si>
  <si>
    <t>36383</t>
  </si>
  <si>
    <t>牟岐町</t>
  </si>
  <si>
    <t>徳島県牟岐町</t>
  </si>
  <si>
    <t>36387</t>
  </si>
  <si>
    <t>美波町</t>
  </si>
  <si>
    <t>徳島県美波町</t>
  </si>
  <si>
    <t>36388</t>
  </si>
  <si>
    <t>海陽町</t>
  </si>
  <si>
    <t>徳島県海陽町</t>
  </si>
  <si>
    <t>36401</t>
  </si>
  <si>
    <t>松茂町</t>
  </si>
  <si>
    <t>徳島県松茂町</t>
  </si>
  <si>
    <t>36402</t>
  </si>
  <si>
    <t>北島町</t>
  </si>
  <si>
    <t>徳島県北島町</t>
  </si>
  <si>
    <t>36403</t>
  </si>
  <si>
    <t>藍住町</t>
  </si>
  <si>
    <t>徳島県藍住町</t>
  </si>
  <si>
    <t>36404</t>
  </si>
  <si>
    <t>板野町</t>
  </si>
  <si>
    <t>徳島県板野町</t>
  </si>
  <si>
    <t>36405</t>
  </si>
  <si>
    <t>上板町</t>
  </si>
  <si>
    <t>徳島県上板町</t>
  </si>
  <si>
    <t>36468</t>
  </si>
  <si>
    <t>つるぎ町</t>
  </si>
  <si>
    <t>徳島県つるぎ町</t>
  </si>
  <si>
    <t>36489</t>
  </si>
  <si>
    <t>東みよし町</t>
  </si>
  <si>
    <t>徳島県東みよし町</t>
  </si>
  <si>
    <t xml:space="preserve">37   </t>
  </si>
  <si>
    <t>香川県</t>
  </si>
  <si>
    <t>37</t>
  </si>
  <si>
    <t>37201</t>
  </si>
  <si>
    <t>高松市</t>
  </si>
  <si>
    <t>香川県高松市</t>
  </si>
  <si>
    <t>37202</t>
  </si>
  <si>
    <t>丸亀市</t>
  </si>
  <si>
    <t>香川県丸亀市</t>
  </si>
  <si>
    <t>37203</t>
  </si>
  <si>
    <t>坂出市</t>
  </si>
  <si>
    <t>香川県坂出市</t>
  </si>
  <si>
    <t>37204</t>
  </si>
  <si>
    <t>善通寺市</t>
  </si>
  <si>
    <t>香川県善通寺市</t>
  </si>
  <si>
    <t>37205</t>
  </si>
  <si>
    <t>観音寺市</t>
  </si>
  <si>
    <t>香川県観音寺市</t>
  </si>
  <si>
    <t>37206</t>
  </si>
  <si>
    <t>さぬき市</t>
  </si>
  <si>
    <t>香川県さぬき市</t>
  </si>
  <si>
    <t>37207</t>
  </si>
  <si>
    <t>東かがわ市</t>
  </si>
  <si>
    <t>香川県東かがわ市</t>
  </si>
  <si>
    <t>37208</t>
  </si>
  <si>
    <t>三豊市</t>
  </si>
  <si>
    <t>香川県三豊市</t>
  </si>
  <si>
    <t>37322</t>
  </si>
  <si>
    <t>土庄町</t>
  </si>
  <si>
    <t>香川県土庄町</t>
  </si>
  <si>
    <t>37324</t>
  </si>
  <si>
    <t>小豆島町</t>
  </si>
  <si>
    <t>香川県小豆島町</t>
  </si>
  <si>
    <t>37341</t>
  </si>
  <si>
    <t>三木町</t>
  </si>
  <si>
    <t>香川県三木町</t>
  </si>
  <si>
    <t>37364</t>
  </si>
  <si>
    <t>直島町</t>
  </si>
  <si>
    <t>香川県直島町</t>
  </si>
  <si>
    <t>37386</t>
  </si>
  <si>
    <t>宇多津町</t>
  </si>
  <si>
    <t>香川県宇多津町</t>
  </si>
  <si>
    <t>37387</t>
  </si>
  <si>
    <t>綾川町</t>
  </si>
  <si>
    <t>香川県綾川町</t>
  </si>
  <si>
    <t>37403</t>
  </si>
  <si>
    <t>琴平町</t>
  </si>
  <si>
    <t>香川県琴平町</t>
  </si>
  <si>
    <t>37404</t>
  </si>
  <si>
    <t>多度津町</t>
  </si>
  <si>
    <t>香川県多度津町</t>
  </si>
  <si>
    <t>37406</t>
  </si>
  <si>
    <t>まんのう町</t>
  </si>
  <si>
    <t>香川県まんのう町</t>
  </si>
  <si>
    <t xml:space="preserve">38   </t>
  </si>
  <si>
    <t>愛媛県</t>
  </si>
  <si>
    <t>38</t>
  </si>
  <si>
    <t>38201</t>
  </si>
  <si>
    <t>松山市</t>
  </si>
  <si>
    <t>愛媛県松山市</t>
  </si>
  <si>
    <t>38202</t>
  </si>
  <si>
    <t>今治市</t>
  </si>
  <si>
    <t>愛媛県今治市</t>
  </si>
  <si>
    <t>38203</t>
  </si>
  <si>
    <t>宇和島市</t>
  </si>
  <si>
    <t>愛媛県宇和島市</t>
  </si>
  <si>
    <t>38204</t>
  </si>
  <si>
    <t>八幡浜市</t>
  </si>
  <si>
    <t>愛媛県八幡浜市</t>
  </si>
  <si>
    <t>38205</t>
  </si>
  <si>
    <t>新居浜市</t>
  </si>
  <si>
    <t>愛媛県新居浜市</t>
  </si>
  <si>
    <t>38206</t>
  </si>
  <si>
    <t>西条市</t>
  </si>
  <si>
    <t>愛媛県西条市</t>
  </si>
  <si>
    <t>38207</t>
  </si>
  <si>
    <t>大洲市</t>
  </si>
  <si>
    <t>愛媛県大洲市</t>
  </si>
  <si>
    <t>38210</t>
  </si>
  <si>
    <t>伊予市</t>
  </si>
  <si>
    <t>愛媛県伊予市</t>
  </si>
  <si>
    <t>38213</t>
  </si>
  <si>
    <t>四国中央市</t>
  </si>
  <si>
    <t>愛媛県四国中央市</t>
  </si>
  <si>
    <t>38214</t>
  </si>
  <si>
    <t>西予市</t>
  </si>
  <si>
    <t>愛媛県西予市</t>
  </si>
  <si>
    <t>38215</t>
  </si>
  <si>
    <t>東温市</t>
  </si>
  <si>
    <t>愛媛県東温市</t>
  </si>
  <si>
    <t>38356</t>
  </si>
  <si>
    <t>上島町</t>
  </si>
  <si>
    <t>愛媛県上島町</t>
  </si>
  <si>
    <t>38386</t>
  </si>
  <si>
    <t>久万高原町</t>
  </si>
  <si>
    <t>愛媛県久万高原町</t>
  </si>
  <si>
    <t>38401</t>
  </si>
  <si>
    <t>愛媛県松前町</t>
  </si>
  <si>
    <t>38402</t>
  </si>
  <si>
    <t>砥部町</t>
  </si>
  <si>
    <t>愛媛県砥部町</t>
  </si>
  <si>
    <t>38422</t>
  </si>
  <si>
    <t>内子町</t>
  </si>
  <si>
    <t>愛媛県内子町</t>
  </si>
  <si>
    <t>38442</t>
  </si>
  <si>
    <t>伊方町</t>
  </si>
  <si>
    <t>愛媛県伊方町</t>
  </si>
  <si>
    <t>38484</t>
  </si>
  <si>
    <t>松野町</t>
  </si>
  <si>
    <t>愛媛県松野町</t>
  </si>
  <si>
    <t>38488</t>
  </si>
  <si>
    <t>鬼北町</t>
  </si>
  <si>
    <t>愛媛県鬼北町</t>
  </si>
  <si>
    <t>38506</t>
  </si>
  <si>
    <t>愛南町</t>
  </si>
  <si>
    <t>愛媛県愛南町</t>
  </si>
  <si>
    <t xml:space="preserve">39   </t>
  </si>
  <si>
    <t>高知県</t>
  </si>
  <si>
    <t>39</t>
  </si>
  <si>
    <t>39201</t>
  </si>
  <si>
    <t>高知市</t>
  </si>
  <si>
    <t>高知県高知市</t>
  </si>
  <si>
    <t>39202</t>
  </si>
  <si>
    <t>室戸市</t>
  </si>
  <si>
    <t>高知県室戸市</t>
  </si>
  <si>
    <t>39203</t>
  </si>
  <si>
    <t>安芸市</t>
  </si>
  <si>
    <t>高知県安芸市</t>
  </si>
  <si>
    <t>39204</t>
  </si>
  <si>
    <t>南国市</t>
  </si>
  <si>
    <t>高知県南国市</t>
  </si>
  <si>
    <t>39205</t>
  </si>
  <si>
    <t>土佐市</t>
  </si>
  <si>
    <t>高知県土佐市</t>
  </si>
  <si>
    <t>39206</t>
  </si>
  <si>
    <t>須崎市</t>
  </si>
  <si>
    <t>高知県須崎市</t>
  </si>
  <si>
    <t>39208</t>
  </si>
  <si>
    <t>宿毛市</t>
  </si>
  <si>
    <t>高知県宿毛市</t>
  </si>
  <si>
    <t>39209</t>
  </si>
  <si>
    <t>土佐清水市</t>
  </si>
  <si>
    <t>高知県土佐清水市</t>
  </si>
  <si>
    <t>39210</t>
  </si>
  <si>
    <t>四万十市</t>
  </si>
  <si>
    <t>高知県四万十市</t>
  </si>
  <si>
    <t>39211</t>
  </si>
  <si>
    <t>香南市</t>
  </si>
  <si>
    <t>高知県香南市</t>
  </si>
  <si>
    <t>39212</t>
  </si>
  <si>
    <t>香美市</t>
  </si>
  <si>
    <t>高知県香美市</t>
  </si>
  <si>
    <t>39301</t>
  </si>
  <si>
    <t>東洋町</t>
  </si>
  <si>
    <t>高知県東洋町</t>
  </si>
  <si>
    <t>39302</t>
  </si>
  <si>
    <t>奈半利町</t>
  </si>
  <si>
    <t>高知県奈半利町</t>
  </si>
  <si>
    <t>39303</t>
  </si>
  <si>
    <t>田野町</t>
  </si>
  <si>
    <t>高知県田野町</t>
  </si>
  <si>
    <t>39304</t>
  </si>
  <si>
    <t>安田町</t>
  </si>
  <si>
    <t>高知県安田町</t>
  </si>
  <si>
    <t>39305</t>
  </si>
  <si>
    <t>北川村</t>
  </si>
  <si>
    <t>高知県北川村</t>
  </si>
  <si>
    <t>39306</t>
  </si>
  <si>
    <t>馬路村</t>
  </si>
  <si>
    <t>高知県馬路村</t>
  </si>
  <si>
    <t>39307</t>
  </si>
  <si>
    <t>芸西村</t>
  </si>
  <si>
    <t>高知県芸西村</t>
  </si>
  <si>
    <t>39341</t>
  </si>
  <si>
    <t>本山町</t>
  </si>
  <si>
    <t>高知県本山町</t>
  </si>
  <si>
    <t>39344</t>
  </si>
  <si>
    <t>大豊町</t>
  </si>
  <si>
    <t>高知県大豊町</t>
  </si>
  <si>
    <t>39363</t>
  </si>
  <si>
    <t>土佐町</t>
  </si>
  <si>
    <t>高知県土佐町</t>
  </si>
  <si>
    <t>39364</t>
  </si>
  <si>
    <t>大川村</t>
  </si>
  <si>
    <t>高知県大川村</t>
  </si>
  <si>
    <t>39386</t>
  </si>
  <si>
    <t>いの町</t>
  </si>
  <si>
    <t>高知県いの町</t>
  </si>
  <si>
    <t>39387</t>
  </si>
  <si>
    <t>仁淀川町</t>
  </si>
  <si>
    <t>高知県仁淀川町</t>
  </si>
  <si>
    <t>39401</t>
  </si>
  <si>
    <t>中土佐町</t>
  </si>
  <si>
    <t>高知県中土佐町</t>
  </si>
  <si>
    <t>39402</t>
  </si>
  <si>
    <t>佐川町</t>
  </si>
  <si>
    <t>高知県佐川町</t>
  </si>
  <si>
    <t>39403</t>
  </si>
  <si>
    <t>越知町</t>
  </si>
  <si>
    <t>高知県越知町</t>
  </si>
  <si>
    <t>39405</t>
  </si>
  <si>
    <t>檮原町</t>
  </si>
  <si>
    <t>高知県檮原町</t>
  </si>
  <si>
    <t>39410</t>
  </si>
  <si>
    <t>日高村</t>
  </si>
  <si>
    <t>高知県日高村</t>
  </si>
  <si>
    <t>39411</t>
  </si>
  <si>
    <t>津野町</t>
  </si>
  <si>
    <t>高知県津野町</t>
  </si>
  <si>
    <t>39412</t>
  </si>
  <si>
    <t>四万十町</t>
  </si>
  <si>
    <t>高知県四万十町</t>
  </si>
  <si>
    <t>39424</t>
  </si>
  <si>
    <t>大月町</t>
  </si>
  <si>
    <t>高知県大月町</t>
  </si>
  <si>
    <t>39427</t>
  </si>
  <si>
    <t>三原村</t>
  </si>
  <si>
    <t>高知県三原村</t>
  </si>
  <si>
    <t>39428</t>
  </si>
  <si>
    <t>黒潮町</t>
  </si>
  <si>
    <t>高知県黒潮町</t>
  </si>
  <si>
    <t xml:space="preserve">40   </t>
  </si>
  <si>
    <t>福岡県</t>
  </si>
  <si>
    <t>40</t>
  </si>
  <si>
    <t>40100</t>
  </si>
  <si>
    <t>北九州市</t>
  </si>
  <si>
    <t>福岡県北九州市</t>
  </si>
  <si>
    <t>40101</t>
  </si>
  <si>
    <t>門司区</t>
  </si>
  <si>
    <t>40103</t>
  </si>
  <si>
    <t>若松区</t>
  </si>
  <si>
    <t>40105</t>
  </si>
  <si>
    <t>戸畑区</t>
  </si>
  <si>
    <t>40106</t>
  </si>
  <si>
    <t>小倉北区</t>
  </si>
  <si>
    <t>40107</t>
  </si>
  <si>
    <t>小倉南区</t>
  </si>
  <si>
    <t>40108</t>
  </si>
  <si>
    <t>八幡東区</t>
  </si>
  <si>
    <t>40109</t>
  </si>
  <si>
    <t>八幡西区</t>
  </si>
  <si>
    <t>40130</t>
  </si>
  <si>
    <t>福岡市</t>
  </si>
  <si>
    <t>福岡県福岡市</t>
  </si>
  <si>
    <t>40131</t>
  </si>
  <si>
    <t>40132</t>
  </si>
  <si>
    <t>博多区</t>
  </si>
  <si>
    <t>40133</t>
  </si>
  <si>
    <t>40134</t>
  </si>
  <si>
    <t>40135</t>
  </si>
  <si>
    <t>40136</t>
  </si>
  <si>
    <t>城南区</t>
  </si>
  <si>
    <t>40137</t>
  </si>
  <si>
    <t>早良区</t>
  </si>
  <si>
    <t>40202</t>
  </si>
  <si>
    <t>大牟田市</t>
  </si>
  <si>
    <t>福岡県大牟田市</t>
  </si>
  <si>
    <t>40203</t>
  </si>
  <si>
    <t>久留米市</t>
  </si>
  <si>
    <t>福岡県久留米市</t>
  </si>
  <si>
    <t>40204</t>
  </si>
  <si>
    <t>直方市</t>
  </si>
  <si>
    <t>福岡県直方市</t>
  </si>
  <si>
    <t>40205</t>
  </si>
  <si>
    <t>飯塚市</t>
  </si>
  <si>
    <t>福岡県飯塚市</t>
  </si>
  <si>
    <t>40206</t>
  </si>
  <si>
    <t>田川市</t>
  </si>
  <si>
    <t>福岡県田川市</t>
  </si>
  <si>
    <t>40207</t>
  </si>
  <si>
    <t>柳川市</t>
  </si>
  <si>
    <t>福岡県柳川市</t>
  </si>
  <si>
    <t>40210</t>
  </si>
  <si>
    <t>八女市</t>
  </si>
  <si>
    <t>福岡県八女市</t>
  </si>
  <si>
    <t>40211</t>
  </si>
  <si>
    <t>筑後市</t>
  </si>
  <si>
    <t>福岡県筑後市</t>
  </si>
  <si>
    <t>40212</t>
  </si>
  <si>
    <t>大川市</t>
  </si>
  <si>
    <t>福岡県大川市</t>
  </si>
  <si>
    <t>40213</t>
  </si>
  <si>
    <t>行橋市</t>
  </si>
  <si>
    <t>福岡県行橋市</t>
  </si>
  <si>
    <t>40214</t>
  </si>
  <si>
    <t>豊前市</t>
  </si>
  <si>
    <t>福岡県豊前市</t>
  </si>
  <si>
    <t>40215</t>
  </si>
  <si>
    <t>中間市</t>
  </si>
  <si>
    <t>福岡県中間市</t>
  </si>
  <si>
    <t>40216</t>
  </si>
  <si>
    <t>小郡市</t>
  </si>
  <si>
    <t>福岡県小郡市</t>
  </si>
  <si>
    <t>40217</t>
  </si>
  <si>
    <t>筑紫野市</t>
  </si>
  <si>
    <t>福岡県筑紫野市</t>
  </si>
  <si>
    <t>40218</t>
  </si>
  <si>
    <t>春日市</t>
  </si>
  <si>
    <t>福岡県春日市</t>
  </si>
  <si>
    <t>40219</t>
  </si>
  <si>
    <t>大野城市</t>
  </si>
  <si>
    <t>福岡県大野城市</t>
  </si>
  <si>
    <t>40220</t>
  </si>
  <si>
    <t>宗像市</t>
  </si>
  <si>
    <t>福岡県宗像市</t>
  </si>
  <si>
    <t>40221</t>
  </si>
  <si>
    <t>太宰府市</t>
  </si>
  <si>
    <t>福岡県太宰府市</t>
  </si>
  <si>
    <t>40223</t>
  </si>
  <si>
    <t>古賀市</t>
  </si>
  <si>
    <t>福岡県古賀市</t>
  </si>
  <si>
    <t>40224</t>
  </si>
  <si>
    <t>福津市</t>
  </si>
  <si>
    <t>福岡県福津市</t>
  </si>
  <si>
    <t>40225</t>
  </si>
  <si>
    <t>うきは市</t>
  </si>
  <si>
    <t>福岡県うきは市</t>
  </si>
  <si>
    <t>40226</t>
  </si>
  <si>
    <t>宮若市</t>
  </si>
  <si>
    <t>福岡県宮若市</t>
  </si>
  <si>
    <t>40227</t>
  </si>
  <si>
    <t>嘉麻市</t>
  </si>
  <si>
    <t>福岡県嘉麻市</t>
  </si>
  <si>
    <t>40228</t>
  </si>
  <si>
    <t>朝倉市</t>
  </si>
  <si>
    <t>福岡県朝倉市</t>
  </si>
  <si>
    <t>40229</t>
  </si>
  <si>
    <t>みやま市</t>
  </si>
  <si>
    <t>福岡県みやま市</t>
  </si>
  <si>
    <t>40230</t>
  </si>
  <si>
    <t>糸島市</t>
  </si>
  <si>
    <t>福岡県糸島市</t>
  </si>
  <si>
    <t>福岡県那珂川町</t>
  </si>
  <si>
    <t>40341</t>
  </si>
  <si>
    <t>宇美町</t>
  </si>
  <si>
    <t>福岡県宇美町</t>
  </si>
  <si>
    <t>40342</t>
  </si>
  <si>
    <t>篠栗町</t>
  </si>
  <si>
    <t>福岡県篠栗町</t>
  </si>
  <si>
    <t>40343</t>
  </si>
  <si>
    <t>志免町</t>
  </si>
  <si>
    <t>福岡県志免町</t>
  </si>
  <si>
    <t>40344</t>
  </si>
  <si>
    <t>須恵町</t>
  </si>
  <si>
    <t>福岡県須恵町</t>
  </si>
  <si>
    <t>40345</t>
  </si>
  <si>
    <t>新宮町</t>
  </si>
  <si>
    <t>福岡県新宮町</t>
  </si>
  <si>
    <t>40348</t>
  </si>
  <si>
    <t>久山町</t>
  </si>
  <si>
    <t>福岡県久山町</t>
  </si>
  <si>
    <t>40349</t>
  </si>
  <si>
    <t>粕屋町</t>
  </si>
  <si>
    <t>福岡県粕屋町</t>
  </si>
  <si>
    <t>40381</t>
  </si>
  <si>
    <t>芦屋町</t>
  </si>
  <si>
    <t>福岡県芦屋町</t>
  </si>
  <si>
    <t>40382</t>
  </si>
  <si>
    <t>水巻町</t>
  </si>
  <si>
    <t>福岡県水巻町</t>
  </si>
  <si>
    <t>40383</t>
  </si>
  <si>
    <t>岡垣町</t>
  </si>
  <si>
    <t>福岡県岡垣町</t>
  </si>
  <si>
    <t>40384</t>
  </si>
  <si>
    <t>遠賀町</t>
  </si>
  <si>
    <t>福岡県遠賀町</t>
  </si>
  <si>
    <t>40401</t>
  </si>
  <si>
    <t>小竹町</t>
  </si>
  <si>
    <t>福岡県小竹町</t>
  </si>
  <si>
    <t>40402</t>
  </si>
  <si>
    <t>鞍手町</t>
  </si>
  <si>
    <t>福岡県鞍手町</t>
  </si>
  <si>
    <t>40421</t>
  </si>
  <si>
    <t>桂川町</t>
  </si>
  <si>
    <t>福岡県桂川町</t>
  </si>
  <si>
    <t>40447</t>
  </si>
  <si>
    <t>筑前町</t>
  </si>
  <si>
    <t>福岡県筑前町</t>
  </si>
  <si>
    <t>40448</t>
  </si>
  <si>
    <t>東峰村</t>
  </si>
  <si>
    <t>福岡県東峰村</t>
  </si>
  <si>
    <t>40503</t>
  </si>
  <si>
    <t>大刀洗町</t>
  </si>
  <si>
    <t>福岡県大刀洗町</t>
  </si>
  <si>
    <t>40522</t>
  </si>
  <si>
    <t>大木町</t>
  </si>
  <si>
    <t>福岡県大木町</t>
  </si>
  <si>
    <t>40544</t>
  </si>
  <si>
    <t>福岡県広川町</t>
  </si>
  <si>
    <t>40601</t>
  </si>
  <si>
    <t>香春町</t>
  </si>
  <si>
    <t>福岡県香春町</t>
  </si>
  <si>
    <t>40602</t>
  </si>
  <si>
    <t>添田町</t>
  </si>
  <si>
    <t>福岡県添田町</t>
  </si>
  <si>
    <t>40604</t>
  </si>
  <si>
    <t>糸田町</t>
  </si>
  <si>
    <t>福岡県糸田町</t>
  </si>
  <si>
    <t>40605</t>
  </si>
  <si>
    <t>福岡県川崎町</t>
  </si>
  <si>
    <t>40608</t>
  </si>
  <si>
    <t>大任町</t>
  </si>
  <si>
    <t>福岡県大任町</t>
  </si>
  <si>
    <t>40609</t>
  </si>
  <si>
    <t>赤村</t>
  </si>
  <si>
    <t>福岡県赤村</t>
  </si>
  <si>
    <t>40610</t>
  </si>
  <si>
    <t>福智町</t>
  </si>
  <si>
    <t>福岡県福智町</t>
  </si>
  <si>
    <t>40621</t>
  </si>
  <si>
    <t>苅田町</t>
  </si>
  <si>
    <t>福岡県苅田町</t>
  </si>
  <si>
    <t>40625</t>
  </si>
  <si>
    <t>みやこ町</t>
  </si>
  <si>
    <t>福岡県みやこ町</t>
  </si>
  <si>
    <t>40642</t>
  </si>
  <si>
    <t>吉富町</t>
  </si>
  <si>
    <t>福岡県吉富町</t>
  </si>
  <si>
    <t>40646</t>
  </si>
  <si>
    <t>上毛町</t>
  </si>
  <si>
    <t>福岡県上毛町</t>
  </si>
  <si>
    <t>40647</t>
  </si>
  <si>
    <t>築上町</t>
  </si>
  <si>
    <t>福岡県築上町</t>
  </si>
  <si>
    <t xml:space="preserve">41   </t>
  </si>
  <si>
    <t>佐賀県</t>
  </si>
  <si>
    <t>41</t>
  </si>
  <si>
    <t>41201</t>
  </si>
  <si>
    <t>佐賀市</t>
  </si>
  <si>
    <t>佐賀県佐賀市</t>
  </si>
  <si>
    <t>41202</t>
  </si>
  <si>
    <t>唐津市</t>
  </si>
  <si>
    <t>佐賀県唐津市</t>
  </si>
  <si>
    <t>41203</t>
  </si>
  <si>
    <t>鳥栖市</t>
  </si>
  <si>
    <t>佐賀県鳥栖市</t>
  </si>
  <si>
    <t>41204</t>
  </si>
  <si>
    <t>多久市</t>
  </si>
  <si>
    <t>佐賀県多久市</t>
  </si>
  <si>
    <t>41205</t>
  </si>
  <si>
    <t>伊万里市</t>
  </si>
  <si>
    <t>佐賀県伊万里市</t>
  </si>
  <si>
    <t>41206</t>
  </si>
  <si>
    <t>武雄市</t>
  </si>
  <si>
    <t>佐賀県武雄市</t>
  </si>
  <si>
    <t>41207</t>
  </si>
  <si>
    <t>鹿島市</t>
  </si>
  <si>
    <t>佐賀県鹿島市</t>
  </si>
  <si>
    <t>41208</t>
  </si>
  <si>
    <t>小城市</t>
  </si>
  <si>
    <t>佐賀県小城市</t>
  </si>
  <si>
    <t>41209</t>
  </si>
  <si>
    <t>嬉野市</t>
  </si>
  <si>
    <t>佐賀県嬉野市</t>
  </si>
  <si>
    <t>41210</t>
  </si>
  <si>
    <t>神埼市</t>
  </si>
  <si>
    <t>佐賀県神埼市</t>
  </si>
  <si>
    <t>41327</t>
  </si>
  <si>
    <t>吉野ヶ里町</t>
  </si>
  <si>
    <t>佐賀県吉野ヶ里町</t>
  </si>
  <si>
    <t>41341</t>
  </si>
  <si>
    <t>基山町</t>
  </si>
  <si>
    <t>佐賀県基山町</t>
  </si>
  <si>
    <t>41345</t>
  </si>
  <si>
    <t>上峰町</t>
  </si>
  <si>
    <t>佐賀県上峰町</t>
  </si>
  <si>
    <t>41346</t>
  </si>
  <si>
    <t>みやき町</t>
  </si>
  <si>
    <t>佐賀県みやき町</t>
  </si>
  <si>
    <t>41387</t>
  </si>
  <si>
    <t>玄海町</t>
  </si>
  <si>
    <t>佐賀県玄海町</t>
  </si>
  <si>
    <t>41401</t>
  </si>
  <si>
    <t>有田町</t>
  </si>
  <si>
    <t>佐賀県有田町</t>
  </si>
  <si>
    <t>41423</t>
  </si>
  <si>
    <t>大町町</t>
  </si>
  <si>
    <t>佐賀県大町町</t>
  </si>
  <si>
    <t>41424</t>
  </si>
  <si>
    <t>江北町</t>
  </si>
  <si>
    <t>佐賀県江北町</t>
  </si>
  <si>
    <t>41425</t>
  </si>
  <si>
    <t>白石町</t>
  </si>
  <si>
    <t>佐賀県白石町</t>
  </si>
  <si>
    <t>41441</t>
  </si>
  <si>
    <t>太良町</t>
  </si>
  <si>
    <t>佐賀県太良町</t>
  </si>
  <si>
    <t xml:space="preserve">42   </t>
  </si>
  <si>
    <t>長崎県</t>
  </si>
  <si>
    <t>42</t>
  </si>
  <si>
    <t>42201</t>
  </si>
  <si>
    <t>長崎市</t>
  </si>
  <si>
    <t>長崎県長崎市</t>
  </si>
  <si>
    <t>42202</t>
  </si>
  <si>
    <t>佐世保市</t>
  </si>
  <si>
    <t>長崎県佐世保市</t>
  </si>
  <si>
    <t>42203</t>
  </si>
  <si>
    <t>島原市</t>
  </si>
  <si>
    <t>長崎県島原市</t>
  </si>
  <si>
    <t>42204</t>
  </si>
  <si>
    <t>諫早市</t>
  </si>
  <si>
    <t>長崎県諫早市</t>
  </si>
  <si>
    <t>42205</t>
  </si>
  <si>
    <t>大村市</t>
  </si>
  <si>
    <t>長崎県大村市</t>
  </si>
  <si>
    <t>42207</t>
  </si>
  <si>
    <t>平戸市</t>
  </si>
  <si>
    <t>長崎県平戸市</t>
  </si>
  <si>
    <t>42208</t>
  </si>
  <si>
    <t>松浦市</t>
  </si>
  <si>
    <t>長崎県松浦市</t>
  </si>
  <si>
    <t>42209</t>
  </si>
  <si>
    <t>対馬市</t>
  </si>
  <si>
    <t>長崎県対馬市</t>
  </si>
  <si>
    <t>42210</t>
  </si>
  <si>
    <t>壱岐市</t>
  </si>
  <si>
    <t>長崎県壱岐市</t>
  </si>
  <si>
    <t>42211</t>
  </si>
  <si>
    <t>五島市</t>
  </si>
  <si>
    <t>長崎県五島市</t>
  </si>
  <si>
    <t>42212</t>
  </si>
  <si>
    <t>西海市</t>
  </si>
  <si>
    <t>長崎県西海市</t>
  </si>
  <si>
    <t>42213</t>
  </si>
  <si>
    <t>雲仙市</t>
  </si>
  <si>
    <t>長崎県雲仙市</t>
  </si>
  <si>
    <t>42214</t>
  </si>
  <si>
    <t>南島原市</t>
  </si>
  <si>
    <t>長崎県南島原市</t>
  </si>
  <si>
    <t>42307</t>
  </si>
  <si>
    <t>長与町</t>
  </si>
  <si>
    <t>長崎県長与町</t>
  </si>
  <si>
    <t>42308</t>
  </si>
  <si>
    <t>時津町</t>
  </si>
  <si>
    <t>長崎県時津町</t>
  </si>
  <si>
    <t>42321</t>
  </si>
  <si>
    <t>東彼杵町</t>
  </si>
  <si>
    <t>長崎県東彼杵町</t>
  </si>
  <si>
    <t>42322</t>
  </si>
  <si>
    <t>川棚町</t>
  </si>
  <si>
    <t>長崎県川棚町</t>
  </si>
  <si>
    <t>42323</t>
  </si>
  <si>
    <t>波佐見町</t>
  </si>
  <si>
    <t>長崎県波佐見町</t>
  </si>
  <si>
    <t>42383</t>
  </si>
  <si>
    <t>小値賀町</t>
  </si>
  <si>
    <t>長崎県小値賀町</t>
  </si>
  <si>
    <t>42391</t>
  </si>
  <si>
    <t>佐々町</t>
  </si>
  <si>
    <t>長崎県佐々町</t>
  </si>
  <si>
    <t>42411</t>
  </si>
  <si>
    <t>新上五島町</t>
  </si>
  <si>
    <t>長崎県新上五島町</t>
  </si>
  <si>
    <t xml:space="preserve">43   </t>
  </si>
  <si>
    <t>熊本県</t>
  </si>
  <si>
    <t>43</t>
  </si>
  <si>
    <t>43100</t>
  </si>
  <si>
    <t>熊本市</t>
  </si>
  <si>
    <t>熊本県熊本市</t>
  </si>
  <si>
    <t>43101</t>
  </si>
  <si>
    <t>43102</t>
  </si>
  <si>
    <t>43103</t>
  </si>
  <si>
    <t>43104</t>
  </si>
  <si>
    <t>43105</t>
  </si>
  <si>
    <t>43202</t>
  </si>
  <si>
    <t>八代市</t>
  </si>
  <si>
    <t>熊本県八代市</t>
  </si>
  <si>
    <t>43203</t>
  </si>
  <si>
    <t>人吉市</t>
  </si>
  <si>
    <t>熊本県人吉市</t>
  </si>
  <si>
    <t>43204</t>
  </si>
  <si>
    <t>荒尾市</t>
  </si>
  <si>
    <t>熊本県荒尾市</t>
  </si>
  <si>
    <t>43205</t>
  </si>
  <si>
    <t>水俣市</t>
  </si>
  <si>
    <t>熊本県水俣市</t>
  </si>
  <si>
    <t>43206</t>
  </si>
  <si>
    <t>玉名市</t>
  </si>
  <si>
    <t>熊本県玉名市</t>
  </si>
  <si>
    <t>43208</t>
  </si>
  <si>
    <t>山鹿市</t>
  </si>
  <si>
    <t>熊本県山鹿市</t>
  </si>
  <si>
    <t>43210</t>
  </si>
  <si>
    <t>菊池市</t>
  </si>
  <si>
    <t>熊本県菊池市</t>
  </si>
  <si>
    <t>43211</t>
  </si>
  <si>
    <t>宇土市</t>
  </si>
  <si>
    <t>熊本県宇土市</t>
  </si>
  <si>
    <t>43212</t>
  </si>
  <si>
    <t>上天草市</t>
  </si>
  <si>
    <t>熊本県上天草市</t>
  </si>
  <si>
    <t>43213</t>
  </si>
  <si>
    <t>宇城市</t>
  </si>
  <si>
    <t>熊本県宇城市</t>
  </si>
  <si>
    <t>43214</t>
  </si>
  <si>
    <t>阿蘇市</t>
  </si>
  <si>
    <t>熊本県阿蘇市</t>
  </si>
  <si>
    <t>43215</t>
  </si>
  <si>
    <t>天草市</t>
  </si>
  <si>
    <t>熊本県天草市</t>
  </si>
  <si>
    <t>43216</t>
  </si>
  <si>
    <t>合志市</t>
  </si>
  <si>
    <t>熊本県合志市</t>
  </si>
  <si>
    <t>43348</t>
  </si>
  <si>
    <t>熊本県美里町</t>
  </si>
  <si>
    <t>43364</t>
  </si>
  <si>
    <t>玉東町</t>
  </si>
  <si>
    <t>熊本県玉東町</t>
  </si>
  <si>
    <t>43367</t>
  </si>
  <si>
    <t>南関町</t>
  </si>
  <si>
    <t>熊本県南関町</t>
  </si>
  <si>
    <t>43368</t>
  </si>
  <si>
    <t>長洲町</t>
  </si>
  <si>
    <t>熊本県長洲町</t>
  </si>
  <si>
    <t>43369</t>
  </si>
  <si>
    <t>和水町</t>
  </si>
  <si>
    <t>熊本県和水町</t>
  </si>
  <si>
    <t>43403</t>
  </si>
  <si>
    <t>大津町</t>
  </si>
  <si>
    <t>熊本県大津町</t>
  </si>
  <si>
    <t>43404</t>
  </si>
  <si>
    <t>菊陽町</t>
  </si>
  <si>
    <t>熊本県菊陽町</t>
  </si>
  <si>
    <t>43423</t>
  </si>
  <si>
    <t>南小国町</t>
  </si>
  <si>
    <t>熊本県南小国町</t>
  </si>
  <si>
    <t>43424</t>
  </si>
  <si>
    <t>熊本県小国町</t>
  </si>
  <si>
    <t>43425</t>
  </si>
  <si>
    <t>産山村</t>
  </si>
  <si>
    <t>熊本県産山村</t>
  </si>
  <si>
    <t>43428</t>
  </si>
  <si>
    <t>熊本県高森町</t>
  </si>
  <si>
    <t>43432</t>
  </si>
  <si>
    <t>西原村</t>
  </si>
  <si>
    <t>熊本県西原村</t>
  </si>
  <si>
    <t>43433</t>
  </si>
  <si>
    <t>南阿蘇村</t>
  </si>
  <si>
    <t>熊本県南阿蘇村</t>
  </si>
  <si>
    <t>43441</t>
  </si>
  <si>
    <t>御船町</t>
  </si>
  <si>
    <t>熊本県御船町</t>
  </si>
  <si>
    <t>43442</t>
  </si>
  <si>
    <t>嘉島町</t>
  </si>
  <si>
    <t>熊本県嘉島町</t>
  </si>
  <si>
    <t>43443</t>
  </si>
  <si>
    <t>益城町</t>
  </si>
  <si>
    <t>熊本県益城町</t>
  </si>
  <si>
    <t>43444</t>
  </si>
  <si>
    <t>甲佐町</t>
  </si>
  <si>
    <t>熊本県甲佐町</t>
  </si>
  <si>
    <t>43447</t>
  </si>
  <si>
    <t>山都町</t>
  </si>
  <si>
    <t>熊本県山都町</t>
  </si>
  <si>
    <t>43468</t>
  </si>
  <si>
    <t>氷川町</t>
  </si>
  <si>
    <t>熊本県氷川町</t>
  </si>
  <si>
    <t>43482</t>
  </si>
  <si>
    <t>芦北町</t>
  </si>
  <si>
    <t>熊本県芦北町</t>
  </si>
  <si>
    <t>43484</t>
  </si>
  <si>
    <t>津奈木町</t>
  </si>
  <si>
    <t>熊本県津奈木町</t>
  </si>
  <si>
    <t>43501</t>
  </si>
  <si>
    <t>錦町</t>
  </si>
  <si>
    <t>熊本県錦町</t>
  </si>
  <si>
    <t>43505</t>
  </si>
  <si>
    <t>多良木町</t>
  </si>
  <si>
    <t>熊本県多良木町</t>
  </si>
  <si>
    <t>43506</t>
  </si>
  <si>
    <t>湯前町</t>
  </si>
  <si>
    <t>熊本県湯前町</t>
  </si>
  <si>
    <t>43507</t>
  </si>
  <si>
    <t>水上村</t>
  </si>
  <si>
    <t>熊本県水上村</t>
  </si>
  <si>
    <t>43510</t>
  </si>
  <si>
    <t>相良村</t>
  </si>
  <si>
    <t>熊本県相良村</t>
  </si>
  <si>
    <t>43511</t>
  </si>
  <si>
    <t>五木村</t>
  </si>
  <si>
    <t>熊本県五木村</t>
  </si>
  <si>
    <t>43512</t>
  </si>
  <si>
    <t>山江村</t>
  </si>
  <si>
    <t>熊本県山江村</t>
  </si>
  <si>
    <t>43513</t>
  </si>
  <si>
    <t>球磨村</t>
  </si>
  <si>
    <t>熊本県球磨村</t>
  </si>
  <si>
    <t>43514</t>
  </si>
  <si>
    <t>あさぎり町</t>
  </si>
  <si>
    <t>熊本県あさぎり町</t>
  </si>
  <si>
    <t>43531</t>
  </si>
  <si>
    <t>苓北町</t>
  </si>
  <si>
    <t>熊本県苓北町</t>
  </si>
  <si>
    <t xml:space="preserve">44   </t>
  </si>
  <si>
    <t>大分県</t>
  </si>
  <si>
    <t>44</t>
  </si>
  <si>
    <t>44201</t>
  </si>
  <si>
    <t>大分市</t>
  </si>
  <si>
    <t>大分県大分市</t>
  </si>
  <si>
    <t>44202</t>
  </si>
  <si>
    <t>別府市</t>
  </si>
  <si>
    <t>大分県別府市</t>
  </si>
  <si>
    <t>44203</t>
  </si>
  <si>
    <t>中津市</t>
  </si>
  <si>
    <t>大分県中津市</t>
  </si>
  <si>
    <t>44204</t>
  </si>
  <si>
    <t>日田市</t>
  </si>
  <si>
    <t>大分県日田市</t>
  </si>
  <si>
    <t>44205</t>
  </si>
  <si>
    <t>佐伯市</t>
  </si>
  <si>
    <t>大分県佐伯市</t>
  </si>
  <si>
    <t>44206</t>
  </si>
  <si>
    <t>臼杵市</t>
  </si>
  <si>
    <t>大分県臼杵市</t>
  </si>
  <si>
    <t>44207</t>
  </si>
  <si>
    <t>津久見市</t>
  </si>
  <si>
    <t>大分県津久見市</t>
  </si>
  <si>
    <t>44208</t>
  </si>
  <si>
    <t>竹田市</t>
  </si>
  <si>
    <t>大分県竹田市</t>
  </si>
  <si>
    <t>44209</t>
  </si>
  <si>
    <t>豊後高田市</t>
  </si>
  <si>
    <t>大分県豊後高田市</t>
  </si>
  <si>
    <t>44210</t>
  </si>
  <si>
    <t>杵築市</t>
  </si>
  <si>
    <t>大分県杵築市</t>
  </si>
  <si>
    <t>44211</t>
  </si>
  <si>
    <t>宇佐市</t>
  </si>
  <si>
    <t>大分県宇佐市</t>
  </si>
  <si>
    <t>44212</t>
  </si>
  <si>
    <t>豊後大野市</t>
  </si>
  <si>
    <t>大分県豊後大野市</t>
  </si>
  <si>
    <t>44213</t>
  </si>
  <si>
    <t>由布市</t>
  </si>
  <si>
    <t>大分県由布市</t>
  </si>
  <si>
    <t>44214</t>
  </si>
  <si>
    <t>国東市</t>
  </si>
  <si>
    <t>大分県国東市</t>
  </si>
  <si>
    <t>44322</t>
  </si>
  <si>
    <t>姫島村</t>
  </si>
  <si>
    <t>大分県姫島村</t>
  </si>
  <si>
    <t>44341</t>
  </si>
  <si>
    <t>日出町</t>
  </si>
  <si>
    <t>大分県日出町</t>
  </si>
  <si>
    <t>44461</t>
  </si>
  <si>
    <t>九重町</t>
  </si>
  <si>
    <t>大分県九重町</t>
  </si>
  <si>
    <t>44462</t>
  </si>
  <si>
    <t>玖珠町</t>
  </si>
  <si>
    <t>大分県玖珠町</t>
  </si>
  <si>
    <t xml:space="preserve">45   </t>
  </si>
  <si>
    <t>宮崎県</t>
  </si>
  <si>
    <t>45</t>
  </si>
  <si>
    <t>45201</t>
  </si>
  <si>
    <t>宮崎市</t>
  </si>
  <si>
    <t>宮崎県宮崎市</t>
  </si>
  <si>
    <t>45202</t>
  </si>
  <si>
    <t>都城市</t>
  </si>
  <si>
    <t>宮崎県都城市</t>
  </si>
  <si>
    <t>45203</t>
  </si>
  <si>
    <t>延岡市</t>
  </si>
  <si>
    <t>宮崎県延岡市</t>
  </si>
  <si>
    <t>45204</t>
  </si>
  <si>
    <t>日南市</t>
  </si>
  <si>
    <t>宮崎県日南市</t>
  </si>
  <si>
    <t>45205</t>
  </si>
  <si>
    <t>小林市</t>
  </si>
  <si>
    <t>宮崎県小林市</t>
  </si>
  <si>
    <t>45206</t>
  </si>
  <si>
    <t>日向市</t>
  </si>
  <si>
    <t>宮崎県日向市</t>
  </si>
  <si>
    <t>45207</t>
  </si>
  <si>
    <t>串間市</t>
  </si>
  <si>
    <t>宮崎県串間市</t>
  </si>
  <si>
    <t>45208</t>
  </si>
  <si>
    <t>西都市</t>
  </si>
  <si>
    <t>宮崎県西都市</t>
  </si>
  <si>
    <t>45209</t>
  </si>
  <si>
    <t>えびの市</t>
  </si>
  <si>
    <t>宮崎県えびの市</t>
  </si>
  <si>
    <t>45341</t>
  </si>
  <si>
    <t>三股町</t>
  </si>
  <si>
    <t>宮崎県三股町</t>
  </si>
  <si>
    <t>45361</t>
  </si>
  <si>
    <t>高原町</t>
  </si>
  <si>
    <t>宮崎県高原町</t>
  </si>
  <si>
    <t>45382</t>
  </si>
  <si>
    <t>国富町</t>
  </si>
  <si>
    <t>宮崎県国富町</t>
  </si>
  <si>
    <t>45383</t>
  </si>
  <si>
    <t>綾町</t>
  </si>
  <si>
    <t>宮崎県綾町</t>
  </si>
  <si>
    <t>45401</t>
  </si>
  <si>
    <t>高鍋町</t>
  </si>
  <si>
    <t>宮崎県高鍋町</t>
  </si>
  <si>
    <t>45402</t>
  </si>
  <si>
    <t>新富町</t>
  </si>
  <si>
    <t>宮崎県新富町</t>
  </si>
  <si>
    <t>45403</t>
  </si>
  <si>
    <t>西米良村</t>
  </si>
  <si>
    <t>宮崎県西米良村</t>
  </si>
  <si>
    <t>45404</t>
  </si>
  <si>
    <t>木城町</t>
  </si>
  <si>
    <t>宮崎県木城町</t>
  </si>
  <si>
    <t>45405</t>
  </si>
  <si>
    <t>川南町</t>
  </si>
  <si>
    <t>宮崎県川南町</t>
  </si>
  <si>
    <t>45406</t>
  </si>
  <si>
    <t>都農町</t>
  </si>
  <si>
    <t>宮崎県都農町</t>
  </si>
  <si>
    <t>45421</t>
  </si>
  <si>
    <t>門川町</t>
  </si>
  <si>
    <t>宮崎県門川町</t>
  </si>
  <si>
    <t>45429</t>
  </si>
  <si>
    <t>諸塚村</t>
  </si>
  <si>
    <t>宮崎県諸塚村</t>
  </si>
  <si>
    <t>45430</t>
  </si>
  <si>
    <t>椎葉村</t>
  </si>
  <si>
    <t>宮崎県椎葉村</t>
  </si>
  <si>
    <t>45431</t>
  </si>
  <si>
    <t>宮崎県美郷町</t>
  </si>
  <si>
    <t>45441</t>
  </si>
  <si>
    <t>高千穂町</t>
  </si>
  <si>
    <t>宮崎県高千穂町</t>
  </si>
  <si>
    <t>45442</t>
  </si>
  <si>
    <t>日之影町</t>
  </si>
  <si>
    <t>宮崎県日之影町</t>
  </si>
  <si>
    <t>45443</t>
  </si>
  <si>
    <t>五ケ瀬町</t>
  </si>
  <si>
    <t xml:space="preserve">46   </t>
  </si>
  <si>
    <t>鹿児島県</t>
  </si>
  <si>
    <t>46</t>
  </si>
  <si>
    <t>46201</t>
  </si>
  <si>
    <t>鹿児島市</t>
  </si>
  <si>
    <t>鹿児島県鹿児島市</t>
  </si>
  <si>
    <t>46203</t>
  </si>
  <si>
    <t>鹿屋市</t>
  </si>
  <si>
    <t>鹿児島県鹿屋市</t>
  </si>
  <si>
    <t>46204</t>
  </si>
  <si>
    <t>枕崎市</t>
  </si>
  <si>
    <t>鹿児島県枕崎市</t>
  </si>
  <si>
    <t>46206</t>
  </si>
  <si>
    <t>阿久根市</t>
  </si>
  <si>
    <t>鹿児島県阿久根市</t>
  </si>
  <si>
    <t>46208</t>
  </si>
  <si>
    <t>出水市</t>
  </si>
  <si>
    <t>鹿児島県出水市</t>
  </si>
  <si>
    <t>46210</t>
  </si>
  <si>
    <t>指宿市</t>
  </si>
  <si>
    <t>鹿児島県指宿市</t>
  </si>
  <si>
    <t>46213</t>
  </si>
  <si>
    <t>西之表市</t>
  </si>
  <si>
    <t>鹿児島県西之表市</t>
  </si>
  <si>
    <t>46214</t>
  </si>
  <si>
    <t>垂水市</t>
  </si>
  <si>
    <t>鹿児島県垂水市</t>
  </si>
  <si>
    <t>46215</t>
  </si>
  <si>
    <t>薩摩川内市</t>
  </si>
  <si>
    <t>鹿児島県薩摩川内市</t>
  </si>
  <si>
    <t>46216</t>
  </si>
  <si>
    <t>日置市</t>
  </si>
  <si>
    <t>鹿児島県日置市</t>
  </si>
  <si>
    <t>46217</t>
  </si>
  <si>
    <t>曽於市</t>
  </si>
  <si>
    <t>鹿児島県曽於市</t>
  </si>
  <si>
    <t>46218</t>
  </si>
  <si>
    <t>霧島市</t>
  </si>
  <si>
    <t>鹿児島県霧島市</t>
  </si>
  <si>
    <t>46219</t>
  </si>
  <si>
    <t>いちき串木野市</t>
  </si>
  <si>
    <t>鹿児島県いちき串木野市</t>
  </si>
  <si>
    <t>46220</t>
  </si>
  <si>
    <t>南さつま市</t>
  </si>
  <si>
    <t>鹿児島県南さつま市</t>
  </si>
  <si>
    <t>46221</t>
  </si>
  <si>
    <t>志布志市</t>
  </si>
  <si>
    <t>鹿児島県志布志市</t>
  </si>
  <si>
    <t>46222</t>
  </si>
  <si>
    <t>奄美市</t>
  </si>
  <si>
    <t>鹿児島県奄美市</t>
  </si>
  <si>
    <t>46223</t>
  </si>
  <si>
    <t>南九州市</t>
  </si>
  <si>
    <t>鹿児島県南九州市</t>
  </si>
  <si>
    <t>46224</t>
  </si>
  <si>
    <t>伊佐市</t>
  </si>
  <si>
    <t>鹿児島県伊佐市</t>
  </si>
  <si>
    <t>46225</t>
  </si>
  <si>
    <t>姶良市</t>
  </si>
  <si>
    <t>鹿児島県姶良市</t>
  </si>
  <si>
    <t>46303</t>
  </si>
  <si>
    <t>三島村</t>
  </si>
  <si>
    <t>鹿児島県三島村</t>
  </si>
  <si>
    <t>46304</t>
  </si>
  <si>
    <t>十島村</t>
  </si>
  <si>
    <t>鹿児島県十島村</t>
  </si>
  <si>
    <t>46392</t>
  </si>
  <si>
    <t>さつま町</t>
  </si>
  <si>
    <t>鹿児島県さつま町</t>
  </si>
  <si>
    <t>46404</t>
  </si>
  <si>
    <t>長島町</t>
  </si>
  <si>
    <t>鹿児島県長島町</t>
  </si>
  <si>
    <t>46452</t>
  </si>
  <si>
    <t>湧水町</t>
  </si>
  <si>
    <t>鹿児島県湧水町</t>
  </si>
  <si>
    <t>46468</t>
  </si>
  <si>
    <t>大崎町</t>
  </si>
  <si>
    <t>鹿児島県大崎町</t>
  </si>
  <si>
    <t>46482</t>
  </si>
  <si>
    <t>東串良町</t>
  </si>
  <si>
    <t>鹿児島県東串良町</t>
  </si>
  <si>
    <t>46490</t>
  </si>
  <si>
    <t>錦江町</t>
  </si>
  <si>
    <t>鹿児島県錦江町</t>
  </si>
  <si>
    <t>46491</t>
  </si>
  <si>
    <t>南大隅町</t>
  </si>
  <si>
    <t>鹿児島県南大隅町</t>
  </si>
  <si>
    <t>46492</t>
  </si>
  <si>
    <t>肝付町</t>
  </si>
  <si>
    <t>鹿児島県肝付町</t>
  </si>
  <si>
    <t>46501</t>
  </si>
  <si>
    <t>中種子町</t>
  </si>
  <si>
    <t>鹿児島県中種子町</t>
  </si>
  <si>
    <t>46502</t>
  </si>
  <si>
    <t>南種子町</t>
  </si>
  <si>
    <t>鹿児島県南種子町</t>
  </si>
  <si>
    <t>46505</t>
  </si>
  <si>
    <t>屋久島町</t>
  </si>
  <si>
    <t>鹿児島県屋久島町</t>
  </si>
  <si>
    <t>46523</t>
  </si>
  <si>
    <t>大和村</t>
  </si>
  <si>
    <t>鹿児島県大和村</t>
  </si>
  <si>
    <t>46524</t>
  </si>
  <si>
    <t>宇検村</t>
  </si>
  <si>
    <t>鹿児島県宇検村</t>
  </si>
  <si>
    <t>46525</t>
  </si>
  <si>
    <t>瀬戸内町</t>
  </si>
  <si>
    <t>鹿児島県瀬戸内町</t>
  </si>
  <si>
    <t>46527</t>
  </si>
  <si>
    <t>龍郷町</t>
  </si>
  <si>
    <t>鹿児島県龍郷町</t>
  </si>
  <si>
    <t>46529</t>
  </si>
  <si>
    <t>喜界町</t>
  </si>
  <si>
    <t>鹿児島県喜界町</t>
  </si>
  <si>
    <t>46530</t>
  </si>
  <si>
    <t>徳之島町</t>
  </si>
  <si>
    <t>鹿児島県徳之島町</t>
  </si>
  <si>
    <t>46531</t>
  </si>
  <si>
    <t>天城町</t>
  </si>
  <si>
    <t>鹿児島県天城町</t>
  </si>
  <si>
    <t>46532</t>
  </si>
  <si>
    <t>伊仙町</t>
  </si>
  <si>
    <t>鹿児島県伊仙町</t>
  </si>
  <si>
    <t>46533</t>
  </si>
  <si>
    <t>和泊町</t>
  </si>
  <si>
    <t>鹿児島県和泊町</t>
  </si>
  <si>
    <t>46534</t>
  </si>
  <si>
    <t>知名町</t>
  </si>
  <si>
    <t>鹿児島県知名町</t>
  </si>
  <si>
    <t>46535</t>
  </si>
  <si>
    <t>与論町</t>
  </si>
  <si>
    <t>鹿児島県与論町</t>
  </si>
  <si>
    <t xml:space="preserve">47   </t>
  </si>
  <si>
    <t>沖縄県</t>
  </si>
  <si>
    <t>47</t>
  </si>
  <si>
    <t>47201</t>
  </si>
  <si>
    <t>那覇市</t>
  </si>
  <si>
    <t>沖縄県那覇市</t>
  </si>
  <si>
    <t>47205</t>
  </si>
  <si>
    <t>宜野湾市</t>
  </si>
  <si>
    <t>沖縄県宜野湾市</t>
  </si>
  <si>
    <t>47207</t>
  </si>
  <si>
    <t>石垣市</t>
  </si>
  <si>
    <t>沖縄県石垣市</t>
  </si>
  <si>
    <t>47208</t>
  </si>
  <si>
    <t>浦添市</t>
  </si>
  <si>
    <t>沖縄県浦添市</t>
  </si>
  <si>
    <t>47209</t>
  </si>
  <si>
    <t>名護市</t>
  </si>
  <si>
    <t>沖縄県名護市</t>
  </si>
  <si>
    <t>47210</t>
  </si>
  <si>
    <t>糸満市</t>
  </si>
  <si>
    <t>沖縄県糸満市</t>
  </si>
  <si>
    <t>47211</t>
  </si>
  <si>
    <t>沖縄市</t>
  </si>
  <si>
    <t>沖縄県沖縄市</t>
  </si>
  <si>
    <t>47212</t>
  </si>
  <si>
    <t>豊見城市</t>
  </si>
  <si>
    <t>沖縄県豊見城市</t>
  </si>
  <si>
    <t>47213</t>
  </si>
  <si>
    <t>うるま市</t>
  </si>
  <si>
    <t>沖縄県うるま市</t>
  </si>
  <si>
    <t>47214</t>
  </si>
  <si>
    <t>宮古島市</t>
  </si>
  <si>
    <t>沖縄県宮古島市</t>
  </si>
  <si>
    <t>47215</t>
  </si>
  <si>
    <t>南城市</t>
  </si>
  <si>
    <t>沖縄県南城市</t>
  </si>
  <si>
    <t>47301</t>
  </si>
  <si>
    <t>国頭村</t>
  </si>
  <si>
    <t>沖縄県国頭村</t>
  </si>
  <si>
    <t>47302</t>
  </si>
  <si>
    <t>大宜味村</t>
  </si>
  <si>
    <t>沖縄県大宜味村</t>
  </si>
  <si>
    <t>47303</t>
  </si>
  <si>
    <t>東村</t>
  </si>
  <si>
    <t>沖縄県東村</t>
  </si>
  <si>
    <t>47306</t>
  </si>
  <si>
    <t>今帰仁村</t>
  </si>
  <si>
    <t>沖縄県今帰仁村</t>
  </si>
  <si>
    <t>47308</t>
  </si>
  <si>
    <t>本部町</t>
  </si>
  <si>
    <t>沖縄県本部町</t>
  </si>
  <si>
    <t>47311</t>
  </si>
  <si>
    <t>恩納村</t>
  </si>
  <si>
    <t>沖縄県恩納村</t>
  </si>
  <si>
    <t>47313</t>
  </si>
  <si>
    <t>宜野座村</t>
  </si>
  <si>
    <t>沖縄県宜野座村</t>
  </si>
  <si>
    <t>47314</t>
  </si>
  <si>
    <t>金武町</t>
  </si>
  <si>
    <t>沖縄県金武町</t>
  </si>
  <si>
    <t>47315</t>
  </si>
  <si>
    <t>伊江村</t>
  </si>
  <si>
    <t>沖縄県伊江村</t>
  </si>
  <si>
    <t>47324</t>
  </si>
  <si>
    <t>読谷村</t>
  </si>
  <si>
    <t>沖縄県読谷村</t>
  </si>
  <si>
    <t>47325</t>
  </si>
  <si>
    <t>嘉手納町</t>
  </si>
  <si>
    <t>沖縄県嘉手納町</t>
  </si>
  <si>
    <t>47326</t>
  </si>
  <si>
    <t>北谷町</t>
  </si>
  <si>
    <t>沖縄県北谷町</t>
  </si>
  <si>
    <t>47327</t>
  </si>
  <si>
    <t>北中城村</t>
  </si>
  <si>
    <t>沖縄県北中城村</t>
  </si>
  <si>
    <t>47328</t>
  </si>
  <si>
    <t>中城村</t>
  </si>
  <si>
    <t>沖縄県中城村</t>
  </si>
  <si>
    <t>47329</t>
  </si>
  <si>
    <t>西原町</t>
  </si>
  <si>
    <t>沖縄県西原町</t>
  </si>
  <si>
    <t>47348</t>
  </si>
  <si>
    <t>与那原町</t>
  </si>
  <si>
    <t>沖縄県与那原町</t>
  </si>
  <si>
    <t>47350</t>
  </si>
  <si>
    <t>南風原町</t>
  </si>
  <si>
    <t>沖縄県南風原町</t>
  </si>
  <si>
    <t>47353</t>
  </si>
  <si>
    <t>渡嘉敷村</t>
  </si>
  <si>
    <t>沖縄県渡嘉敷村</t>
  </si>
  <si>
    <t>47354</t>
  </si>
  <si>
    <t>座間味村</t>
  </si>
  <si>
    <t>沖縄県座間味村</t>
  </si>
  <si>
    <t>47355</t>
  </si>
  <si>
    <t>粟国村</t>
  </si>
  <si>
    <t>沖縄県粟国村</t>
  </si>
  <si>
    <t>47356</t>
  </si>
  <si>
    <t>渡名喜村</t>
  </si>
  <si>
    <t>沖縄県渡名喜村</t>
  </si>
  <si>
    <t>47357</t>
  </si>
  <si>
    <t>南大東村</t>
  </si>
  <si>
    <t>沖縄県南大東村</t>
  </si>
  <si>
    <t>47358</t>
  </si>
  <si>
    <t>北大東村</t>
  </si>
  <si>
    <t>沖縄県北大東村</t>
  </si>
  <si>
    <t>47359</t>
  </si>
  <si>
    <t>伊平屋村</t>
  </si>
  <si>
    <t>沖縄県伊平屋村</t>
  </si>
  <si>
    <t>47360</t>
  </si>
  <si>
    <t>伊是名村</t>
  </si>
  <si>
    <t>沖縄県伊是名村</t>
  </si>
  <si>
    <t>47361</t>
  </si>
  <si>
    <t>久米島町</t>
  </si>
  <si>
    <t>沖縄県久米島町</t>
  </si>
  <si>
    <t>47362</t>
  </si>
  <si>
    <t>八重瀬町</t>
  </si>
  <si>
    <t>沖縄県八重瀬町</t>
  </si>
  <si>
    <t>47375</t>
  </si>
  <si>
    <t>多良間村</t>
  </si>
  <si>
    <t>沖縄県多良間村</t>
  </si>
  <si>
    <t>47381</t>
  </si>
  <si>
    <t>竹富町</t>
  </si>
  <si>
    <t>沖縄県竹富町</t>
  </si>
  <si>
    <t>47382</t>
  </si>
  <si>
    <t>与那国町</t>
  </si>
  <si>
    <t>沖縄県与那国町</t>
  </si>
  <si>
    <t>都道府県名削除</t>
    <rPh sb="0" eb="4">
      <t>トドウフケン</t>
    </rPh>
    <rPh sb="4" eb="5">
      <t>メイ</t>
    </rPh>
    <rPh sb="5" eb="7">
      <t>サクジョ</t>
    </rPh>
    <phoneticPr fontId="3"/>
  </si>
  <si>
    <t>郡名抽出</t>
    <rPh sb="0" eb="1">
      <t>グン</t>
    </rPh>
    <rPh sb="1" eb="2">
      <t>メイ</t>
    </rPh>
    <rPh sb="2" eb="4">
      <t>チュウシュツ</t>
    </rPh>
    <phoneticPr fontId="3"/>
  </si>
  <si>
    <t>郡名削除</t>
    <rPh sb="0" eb="1">
      <t>グン</t>
    </rPh>
    <rPh sb="1" eb="2">
      <t>メイ</t>
    </rPh>
    <rPh sb="2" eb="4">
      <t>サクジョ</t>
    </rPh>
    <phoneticPr fontId="3"/>
  </si>
  <si>
    <t>使用欄指定</t>
    <rPh sb="0" eb="2">
      <t>シヨウ</t>
    </rPh>
    <rPh sb="2" eb="3">
      <t>ラン</t>
    </rPh>
    <rPh sb="3" eb="5">
      <t>シテイ</t>
    </rPh>
    <phoneticPr fontId="3"/>
  </si>
  <si>
    <t>郡名除きの市町村名</t>
    <rPh sb="0" eb="1">
      <t>グン</t>
    </rPh>
    <rPh sb="1" eb="2">
      <t>メイ</t>
    </rPh>
    <rPh sb="2" eb="3">
      <t>ノゾ</t>
    </rPh>
    <rPh sb="5" eb="8">
      <t>シチョウソン</t>
    </rPh>
    <rPh sb="8" eb="9">
      <t>メイ</t>
    </rPh>
    <phoneticPr fontId="3"/>
  </si>
  <si>
    <t>北海道色丹村</t>
  </si>
  <si>
    <t>色丹村</t>
  </si>
  <si>
    <t>北海道国後郡泊村</t>
  </si>
  <si>
    <t>国後郡泊村</t>
  </si>
  <si>
    <t>国後郡</t>
  </si>
  <si>
    <t>北海道国後郡留夜別村</t>
  </si>
  <si>
    <t>国後郡留夜別村</t>
  </si>
  <si>
    <t>留夜別村</t>
  </si>
  <si>
    <t>北海道留夜別村</t>
  </si>
  <si>
    <t>北海道択捉郡留別村</t>
  </si>
  <si>
    <t>択捉郡留別村</t>
  </si>
  <si>
    <t>択捉郡</t>
  </si>
  <si>
    <t>留別村</t>
  </si>
  <si>
    <t>北海道留別村</t>
  </si>
  <si>
    <t>北海道紗那郡紗那村</t>
  </si>
  <si>
    <t>紗那郡紗那村</t>
  </si>
  <si>
    <t>紗那郡</t>
  </si>
  <si>
    <t>紗那村</t>
  </si>
  <si>
    <t>北海道紗那村</t>
  </si>
  <si>
    <t>北海道蘂取郡蘂取村</t>
  </si>
  <si>
    <t>蘂取郡蘂取村</t>
  </si>
  <si>
    <t>蘂取郡</t>
  </si>
  <si>
    <t>蘂取村</t>
  </si>
  <si>
    <t>北海道蘂取村</t>
  </si>
  <si>
    <t>青森県六ヶ所村</t>
  </si>
  <si>
    <t>六ヶ所村</t>
  </si>
  <si>
    <t>宮城県刈田郡蔵王町</t>
  </si>
  <si>
    <t>刈田郡蔵王町</t>
  </si>
  <si>
    <t>刈田郡</t>
  </si>
  <si>
    <t>宮城県刈田郡七ケ宿町</t>
  </si>
  <si>
    <t>刈田郡七ケ宿町</t>
  </si>
  <si>
    <t>宮城県柴田郡大河原町</t>
  </si>
  <si>
    <t>柴田郡大河原町</t>
  </si>
  <si>
    <t>柴田郡</t>
  </si>
  <si>
    <t>宮城県柴田郡村田町</t>
  </si>
  <si>
    <t>柴田郡村田町</t>
  </si>
  <si>
    <t>宮城県柴田郡柴田町</t>
  </si>
  <si>
    <t>柴田郡柴田町</t>
  </si>
  <si>
    <t>宮城県柴田郡川崎町</t>
  </si>
  <si>
    <t>柴田郡川崎町</t>
  </si>
  <si>
    <t>宮城県伊具郡丸森町</t>
  </si>
  <si>
    <t>伊具郡丸森町</t>
  </si>
  <si>
    <t>伊具郡</t>
  </si>
  <si>
    <t>宮城県亘理郡亘理町</t>
  </si>
  <si>
    <t>亘理郡亘理町</t>
  </si>
  <si>
    <t>亘理郡</t>
  </si>
  <si>
    <t>宮城県亘理郡山元町</t>
  </si>
  <si>
    <t>亘理郡山元町</t>
  </si>
  <si>
    <t>宮城県宮城郡松島町</t>
  </si>
  <si>
    <t>宮城郡松島町</t>
  </si>
  <si>
    <t>宮城郡</t>
  </si>
  <si>
    <t>宮城県宮城郡七ヶ浜町</t>
  </si>
  <si>
    <t>宮城郡七ヶ浜町</t>
  </si>
  <si>
    <t>七ヶ浜町</t>
  </si>
  <si>
    <t>宮城県七ヶ浜町</t>
  </si>
  <si>
    <t>宮城県宮城郡利府町</t>
  </si>
  <si>
    <t>宮城郡利府町</t>
  </si>
  <si>
    <t>宮城県黒川郡大和町</t>
  </si>
  <si>
    <t>黒川郡大和町</t>
  </si>
  <si>
    <t>黒川郡</t>
  </si>
  <si>
    <t>宮城県黒川郡大郷町</t>
  </si>
  <si>
    <t>黒川郡大郷町</t>
  </si>
  <si>
    <t>宮城県黒川郡富谷町</t>
  </si>
  <si>
    <t>黒川郡富谷町</t>
  </si>
  <si>
    <t>富谷町</t>
  </si>
  <si>
    <t>宮城県富谷町</t>
  </si>
  <si>
    <t>宮城県黒川郡大衡村</t>
  </si>
  <si>
    <t>黒川郡大衡村</t>
  </si>
  <si>
    <t>宮城県加美郡色麻町</t>
  </si>
  <si>
    <t>加美郡色麻町</t>
  </si>
  <si>
    <t>加美郡</t>
  </si>
  <si>
    <t>宮城県加美郡加美町</t>
  </si>
  <si>
    <t>加美郡加美町</t>
  </si>
  <si>
    <t>宮城県遠田郡涌谷町</t>
  </si>
  <si>
    <t>遠田郡涌谷町</t>
  </si>
  <si>
    <t>遠田郡</t>
  </si>
  <si>
    <t>宮城県遠田郡美里町</t>
  </si>
  <si>
    <t>遠田郡美里町</t>
  </si>
  <si>
    <t>宮城県牡鹿郡女川町</t>
  </si>
  <si>
    <t>牡鹿郡女川町</t>
  </si>
  <si>
    <t>牡鹿郡</t>
  </si>
  <si>
    <t>宮城県本吉郡南三陸町</t>
  </si>
  <si>
    <t>本吉郡南三陸町</t>
  </si>
  <si>
    <t>本吉郡</t>
  </si>
  <si>
    <t>秋田県鹿角郡小坂町</t>
  </si>
  <si>
    <t>鹿角郡小坂町</t>
  </si>
  <si>
    <t>鹿角郡</t>
  </si>
  <si>
    <t>秋田県北秋田郡上小阿仁村</t>
  </si>
  <si>
    <t>北秋田郡上小阿仁村</t>
  </si>
  <si>
    <t>北秋田郡</t>
  </si>
  <si>
    <t>秋田県山本郡藤里町</t>
  </si>
  <si>
    <t>山本郡藤里町</t>
  </si>
  <si>
    <t>山本郡</t>
  </si>
  <si>
    <t>秋田県山本郡三種町</t>
  </si>
  <si>
    <t>山本郡三種町</t>
  </si>
  <si>
    <t>秋田県山本郡八峰町</t>
  </si>
  <si>
    <t>山本郡八峰町</t>
  </si>
  <si>
    <t>秋田県南秋田郡五城目町</t>
  </si>
  <si>
    <t>南秋田郡五城目町</t>
  </si>
  <si>
    <t>南秋田郡</t>
  </si>
  <si>
    <t>秋田県南秋田郡八郎潟町</t>
  </si>
  <si>
    <t>南秋田郡八郎潟町</t>
  </si>
  <si>
    <t>秋田県南秋田郡井川町</t>
  </si>
  <si>
    <t>南秋田郡井川町</t>
  </si>
  <si>
    <t>秋田県南秋田郡大潟村</t>
  </si>
  <si>
    <t>南秋田郡大潟村</t>
  </si>
  <si>
    <t>秋田県仙北郡美郷町</t>
  </si>
  <si>
    <t>仙北郡美郷町</t>
  </si>
  <si>
    <t>仙北郡</t>
  </si>
  <si>
    <t>秋田県雄勝郡羽後町</t>
  </si>
  <si>
    <t>雄勝郡羽後町</t>
  </si>
  <si>
    <t>雄勝郡</t>
  </si>
  <si>
    <t>秋田県雄勝郡東成瀬村</t>
  </si>
  <si>
    <t>雄勝郡東成瀬村</t>
  </si>
  <si>
    <t>山形県東村山郡山辺町</t>
  </si>
  <si>
    <t>東村山郡山辺町</t>
  </si>
  <si>
    <t>東村山郡</t>
  </si>
  <si>
    <t>山形県東村山郡中山町</t>
  </si>
  <si>
    <t>東村山郡中山町</t>
  </si>
  <si>
    <t>山形県西村山郡河北町</t>
  </si>
  <si>
    <t>西村山郡河北町</t>
  </si>
  <si>
    <t>西村山郡</t>
  </si>
  <si>
    <t>山形県西村山郡西川町</t>
  </si>
  <si>
    <t>西村山郡西川町</t>
  </si>
  <si>
    <t>山形県西村山郡朝日町</t>
  </si>
  <si>
    <t>西村山郡朝日町</t>
  </si>
  <si>
    <t>山形県西村山郡大江町</t>
  </si>
  <si>
    <t>西村山郡大江町</t>
  </si>
  <si>
    <t>山形県北村山郡大石田町</t>
  </si>
  <si>
    <t>北村山郡大石田町</t>
  </si>
  <si>
    <t>北村山郡</t>
  </si>
  <si>
    <t>山形県最上郡金山町</t>
  </si>
  <si>
    <t>最上郡金山町</t>
  </si>
  <si>
    <t>最上郡</t>
  </si>
  <si>
    <t>山形県最上郡最上町</t>
  </si>
  <si>
    <t>最上郡最上町</t>
  </si>
  <si>
    <t>山形県最上郡舟形町</t>
  </si>
  <si>
    <t>最上郡舟形町</t>
  </si>
  <si>
    <t>山形県最上郡真室川町</t>
  </si>
  <si>
    <t>最上郡真室川町</t>
  </si>
  <si>
    <t>山形県最上郡大蔵村</t>
  </si>
  <si>
    <t>最上郡大蔵村</t>
  </si>
  <si>
    <t>山形県最上郡鮭川村</t>
  </si>
  <si>
    <t>最上郡鮭川村</t>
  </si>
  <si>
    <t>山形県最上郡戸沢村</t>
  </si>
  <si>
    <t>最上郡戸沢村</t>
  </si>
  <si>
    <t>山形県東置賜郡高畠町</t>
  </si>
  <si>
    <t>東置賜郡高畠町</t>
  </si>
  <si>
    <t>東置賜郡</t>
  </si>
  <si>
    <t>山形県東置賜郡川西町</t>
  </si>
  <si>
    <t>東置賜郡川西町</t>
  </si>
  <si>
    <t>山形県西置賜郡小国町</t>
  </si>
  <si>
    <t>西置賜郡小国町</t>
  </si>
  <si>
    <t>西置賜郡</t>
  </si>
  <si>
    <t>山形県西置賜郡白鷹町</t>
  </si>
  <si>
    <t>西置賜郡白鷹町</t>
  </si>
  <si>
    <t>山形県西置賜郡飯豊町</t>
  </si>
  <si>
    <t>西置賜郡飯豊町</t>
  </si>
  <si>
    <t>山形県東田川郡三川町</t>
  </si>
  <si>
    <t>東田川郡三川町</t>
  </si>
  <si>
    <t>東田川郡</t>
  </si>
  <si>
    <t>山形県東田川郡庄内町</t>
  </si>
  <si>
    <t>東田川郡庄内町</t>
  </si>
  <si>
    <t>山形県飽海郡遊佐町</t>
  </si>
  <si>
    <t>飽海郡遊佐町</t>
  </si>
  <si>
    <t>飽海郡</t>
  </si>
  <si>
    <t>郡</t>
  </si>
  <si>
    <t>山市</t>
  </si>
  <si>
    <t>福島県山市</t>
  </si>
  <si>
    <t>福島県伊達郡桑折町</t>
  </si>
  <si>
    <t>伊達郡桑折町</t>
  </si>
  <si>
    <t>伊達郡</t>
  </si>
  <si>
    <t>福島県伊達郡国見町</t>
  </si>
  <si>
    <t>伊達郡国見町</t>
  </si>
  <si>
    <t>福島県伊達郡川俣町</t>
  </si>
  <si>
    <t>伊達郡川俣町</t>
  </si>
  <si>
    <t>福島県安達郡大玉村</t>
  </si>
  <si>
    <t>安達郡大玉村</t>
  </si>
  <si>
    <t>安達郡</t>
  </si>
  <si>
    <t>福島県岩瀬郡鏡石町</t>
  </si>
  <si>
    <t>岩瀬郡鏡石町</t>
  </si>
  <si>
    <t>岩瀬郡</t>
  </si>
  <si>
    <t>福島県岩瀬郡天栄村</t>
  </si>
  <si>
    <t>岩瀬郡天栄村</t>
  </si>
  <si>
    <t>福島県南会津郡下郷町</t>
  </si>
  <si>
    <t>南会津郡下郷町</t>
  </si>
  <si>
    <t>南会津郡</t>
  </si>
  <si>
    <t>福島県南会津郡檜枝岐村</t>
  </si>
  <si>
    <t>南会津郡檜枝岐村</t>
  </si>
  <si>
    <t>福島県南会津郡只見町</t>
  </si>
  <si>
    <t>南会津郡只見町</t>
  </si>
  <si>
    <t>福島県南会津郡南会津町</t>
  </si>
  <si>
    <t>南会津郡南会津町</t>
  </si>
  <si>
    <t>福島県耶麻郡北塩原村</t>
  </si>
  <si>
    <t>耶麻郡北塩原村</t>
  </si>
  <si>
    <t>耶麻郡</t>
  </si>
  <si>
    <t>福島県耶麻郡西会津町</t>
  </si>
  <si>
    <t>耶麻郡西会津町</t>
  </si>
  <si>
    <t>福島県耶麻郡磐梯町</t>
  </si>
  <si>
    <t>耶麻郡磐梯町</t>
  </si>
  <si>
    <t>福島県耶麻郡猪苗代町</t>
  </si>
  <si>
    <t>耶麻郡猪苗代町</t>
  </si>
  <si>
    <t>福島県河沼郡会津坂下町</t>
  </si>
  <si>
    <t>河沼郡会津坂下町</t>
  </si>
  <si>
    <t>河沼郡</t>
  </si>
  <si>
    <t>福島県河沼郡湯川村</t>
  </si>
  <si>
    <t>河沼郡湯川村</t>
  </si>
  <si>
    <t>福島県河沼郡柳津町</t>
  </si>
  <si>
    <t>河沼郡柳津町</t>
  </si>
  <si>
    <t>福島県大沼郡三島町</t>
  </si>
  <si>
    <t>大沼郡三島町</t>
  </si>
  <si>
    <t>大沼郡</t>
  </si>
  <si>
    <t>福島県大沼郡金山町</t>
  </si>
  <si>
    <t>大沼郡金山町</t>
  </si>
  <si>
    <t>福島県大沼郡昭和村</t>
  </si>
  <si>
    <t>大沼郡昭和村</t>
  </si>
  <si>
    <t>福島県大沼郡会津美里町</t>
  </si>
  <si>
    <t>大沼郡会津美里町</t>
  </si>
  <si>
    <t>福島県西白河郡西郷村</t>
  </si>
  <si>
    <t>西白河郡西郷村</t>
  </si>
  <si>
    <t>西白河郡</t>
  </si>
  <si>
    <t>福島県西白河郡泉崎村</t>
  </si>
  <si>
    <t>西白河郡泉崎村</t>
  </si>
  <si>
    <t>福島県西白河郡中島村</t>
  </si>
  <si>
    <t>西白河郡中島村</t>
  </si>
  <si>
    <t>福島県西白河郡矢吹町</t>
  </si>
  <si>
    <t>西白河郡矢吹町</t>
  </si>
  <si>
    <t>福島県東白川郡棚倉町</t>
  </si>
  <si>
    <t>東白川郡棚倉町</t>
  </si>
  <si>
    <t>東白川郡</t>
  </si>
  <si>
    <t>福島県東白川郡矢祭町</t>
  </si>
  <si>
    <t>東白川郡矢祭町</t>
  </si>
  <si>
    <t>福島県東白川郡塙町</t>
  </si>
  <si>
    <t>東白川郡塙町</t>
  </si>
  <si>
    <t>福島県東白川郡鮫川村</t>
  </si>
  <si>
    <t>東白川郡鮫川村</t>
  </si>
  <si>
    <t>福島県石川郡石川町</t>
  </si>
  <si>
    <t>石川郡石川町</t>
  </si>
  <si>
    <t>石川郡</t>
  </si>
  <si>
    <t>福島県石川郡玉川村</t>
  </si>
  <si>
    <t>石川郡玉川村</t>
  </si>
  <si>
    <t>福島県石川郡平田村</t>
  </si>
  <si>
    <t>石川郡平田村</t>
  </si>
  <si>
    <t>福島県石川郡浅川町</t>
  </si>
  <si>
    <t>石川郡浅川町</t>
  </si>
  <si>
    <t>福島県石川郡古殿町</t>
  </si>
  <si>
    <t>石川郡古殿町</t>
  </si>
  <si>
    <t>福島県田村郡三春町</t>
  </si>
  <si>
    <t>田村郡三春町</t>
  </si>
  <si>
    <t>田村郡</t>
  </si>
  <si>
    <t>福島県田村郡小野町</t>
  </si>
  <si>
    <t>田村郡小野町</t>
  </si>
  <si>
    <t>福島県双葉郡広野町</t>
  </si>
  <si>
    <t>双葉郡広野町</t>
  </si>
  <si>
    <t>双葉郡</t>
  </si>
  <si>
    <t>福島県双葉郡楢葉町</t>
  </si>
  <si>
    <t>双葉郡楢葉町</t>
  </si>
  <si>
    <t>福島県双葉郡富岡町</t>
  </si>
  <si>
    <t>双葉郡富岡町</t>
  </si>
  <si>
    <t>福島県双葉郡川内村</t>
  </si>
  <si>
    <t>双葉郡川内村</t>
  </si>
  <si>
    <t>福島県双葉郡大熊町</t>
  </si>
  <si>
    <t>双葉郡大熊町</t>
  </si>
  <si>
    <t>福島県双葉郡双葉町</t>
  </si>
  <si>
    <t>双葉郡双葉町</t>
  </si>
  <si>
    <t>福島県双葉郡浪江町</t>
  </si>
  <si>
    <t>双葉郡浪江町</t>
  </si>
  <si>
    <t>福島県双葉郡葛尾村</t>
  </si>
  <si>
    <t>双葉郡葛尾村</t>
  </si>
  <si>
    <t>福島県相馬郡新地町</t>
  </si>
  <si>
    <t>相馬郡新地町</t>
  </si>
  <si>
    <t>相馬郡</t>
  </si>
  <si>
    <t>福島県相馬郡飯舘村</t>
  </si>
  <si>
    <t>相馬郡飯舘村</t>
  </si>
  <si>
    <t>茨城県東茨城郡茨城町</t>
  </si>
  <si>
    <t>東茨城郡茨城町</t>
  </si>
  <si>
    <t>東茨城郡</t>
  </si>
  <si>
    <t>茨城県東茨城郡大洗町</t>
  </si>
  <si>
    <t>東茨城郡大洗町</t>
  </si>
  <si>
    <t>茨城県東茨城郡城里町</t>
  </si>
  <si>
    <t>東茨城郡城里町</t>
  </si>
  <si>
    <t>茨城県那珂郡東海村</t>
  </si>
  <si>
    <t>那珂郡東海村</t>
  </si>
  <si>
    <t>那珂郡</t>
  </si>
  <si>
    <t>茨城県久慈郡大子町</t>
  </si>
  <si>
    <t>久慈郡大子町</t>
  </si>
  <si>
    <t>久慈郡</t>
  </si>
  <si>
    <t>茨城県稲敷郡美浦村</t>
  </si>
  <si>
    <t>稲敷郡美浦村</t>
  </si>
  <si>
    <t>稲敷郡</t>
  </si>
  <si>
    <t>茨城県稲敷郡阿見町</t>
  </si>
  <si>
    <t>稲敷郡阿見町</t>
  </si>
  <si>
    <t>茨城県稲敷郡河内町</t>
  </si>
  <si>
    <t>稲敷郡河内町</t>
  </si>
  <si>
    <t>茨城県結城郡八千代町</t>
  </si>
  <si>
    <t>結城郡八千代町</t>
  </si>
  <si>
    <t>結城郡</t>
  </si>
  <si>
    <t>茨城県猿島郡五霞町</t>
  </si>
  <si>
    <t>猿島郡五霞町</t>
  </si>
  <si>
    <t>猿島郡</t>
  </si>
  <si>
    <t>茨城県猿島郡境町</t>
  </si>
  <si>
    <t>猿島郡境町</t>
  </si>
  <si>
    <t>茨城県北相馬郡利根町</t>
  </si>
  <si>
    <t>北相馬郡利根町</t>
  </si>
  <si>
    <t>北相馬郡</t>
  </si>
  <si>
    <t>栃木県河内郡上三川町</t>
  </si>
  <si>
    <t>河内郡上三川町</t>
  </si>
  <si>
    <t>河内郡</t>
  </si>
  <si>
    <t>栃木県芳賀郡益子町</t>
  </si>
  <si>
    <t>芳賀郡益子町</t>
  </si>
  <si>
    <t>芳賀郡</t>
  </si>
  <si>
    <t>栃木県芳賀郡茂木町</t>
  </si>
  <si>
    <t>芳賀郡茂木町</t>
  </si>
  <si>
    <t>栃木県芳賀郡市貝町</t>
  </si>
  <si>
    <t>芳賀郡市貝町</t>
  </si>
  <si>
    <t>栃木県芳賀郡芳賀町</t>
  </si>
  <si>
    <t>芳賀郡芳賀町</t>
  </si>
  <si>
    <t>栃木県下都賀郡壬生町</t>
  </si>
  <si>
    <t>下都賀郡壬生町</t>
  </si>
  <si>
    <t>下都賀郡</t>
  </si>
  <si>
    <t>栃木県下都賀郡野木町</t>
  </si>
  <si>
    <t>下都賀郡野木町</t>
  </si>
  <si>
    <t>栃木県塩谷郡塩谷町</t>
  </si>
  <si>
    <t>塩谷郡塩谷町</t>
  </si>
  <si>
    <t>塩谷郡</t>
  </si>
  <si>
    <t>栃木県塩谷郡高根沢町</t>
  </si>
  <si>
    <t>塩谷郡高根沢町</t>
  </si>
  <si>
    <t>栃木県那須郡那須町</t>
  </si>
  <si>
    <t>那須郡那須町</t>
  </si>
  <si>
    <t>那須郡</t>
  </si>
  <si>
    <t>栃木県那須郡那珂川町</t>
  </si>
  <si>
    <t>那須郡那珂川町</t>
  </si>
  <si>
    <t>群馬県北群馬郡榛東村</t>
  </si>
  <si>
    <t>北群馬郡榛東村</t>
  </si>
  <si>
    <t>北群馬郡</t>
  </si>
  <si>
    <t>群馬県北群馬郡吉岡町</t>
  </si>
  <si>
    <t>北群馬郡吉岡町</t>
  </si>
  <si>
    <t>群馬県多野郡上野村</t>
  </si>
  <si>
    <t>多野郡上野村</t>
  </si>
  <si>
    <t>多野郡</t>
  </si>
  <si>
    <t>群馬県多野郡神流町</t>
  </si>
  <si>
    <t>多野郡神流町</t>
  </si>
  <si>
    <t>群馬県甘楽郡下仁田町</t>
  </si>
  <si>
    <t>甘楽郡下仁田町</t>
  </si>
  <si>
    <t>甘楽郡</t>
  </si>
  <si>
    <t>群馬県甘楽郡南牧村</t>
  </si>
  <si>
    <t>甘楽郡南牧村</t>
  </si>
  <si>
    <t>群馬県甘楽郡甘楽町</t>
  </si>
  <si>
    <t>甘楽郡甘楽町</t>
  </si>
  <si>
    <t>群馬県吾妻郡中之条町</t>
  </si>
  <si>
    <t>吾妻郡中之条町</t>
  </si>
  <si>
    <t>吾妻郡</t>
  </si>
  <si>
    <t>群馬県吾妻郡長野原町</t>
  </si>
  <si>
    <t>吾妻郡長野原町</t>
  </si>
  <si>
    <t>群馬県吾妻郡嬬恋村</t>
  </si>
  <si>
    <t>吾妻郡嬬恋村</t>
  </si>
  <si>
    <t>群馬県吾妻郡草津町</t>
  </si>
  <si>
    <t>吾妻郡草津町</t>
  </si>
  <si>
    <t>群馬県吾妻郡高山村</t>
  </si>
  <si>
    <t>吾妻郡高山村</t>
  </si>
  <si>
    <t>群馬県吾妻郡東吾妻町</t>
  </si>
  <si>
    <t>吾妻郡東吾妻町</t>
  </si>
  <si>
    <t>群馬県利根郡片品村</t>
  </si>
  <si>
    <t>利根郡片品村</t>
  </si>
  <si>
    <t>利根郡</t>
  </si>
  <si>
    <t>群馬県利根郡川場村</t>
  </si>
  <si>
    <t>利根郡川場村</t>
  </si>
  <si>
    <t>群馬県利根郡昭和村</t>
  </si>
  <si>
    <t>利根郡昭和村</t>
  </si>
  <si>
    <t>群馬県利根郡みなかみ町</t>
  </si>
  <si>
    <t>利根郡みなかみ町</t>
  </si>
  <si>
    <t>群馬県佐波郡玉村町</t>
  </si>
  <si>
    <t>佐波郡玉村町</t>
  </si>
  <si>
    <t>佐波郡</t>
  </si>
  <si>
    <t>群馬県邑楽郡板倉町</t>
  </si>
  <si>
    <t>邑楽郡板倉町</t>
  </si>
  <si>
    <t>邑楽郡</t>
  </si>
  <si>
    <t>群馬県邑楽郡明和町</t>
  </si>
  <si>
    <t>邑楽郡明和町</t>
  </si>
  <si>
    <t>群馬県邑楽郡千代田町</t>
  </si>
  <si>
    <t>邑楽郡千代田町</t>
  </si>
  <si>
    <t>群馬県邑楽郡大泉町</t>
  </si>
  <si>
    <t>邑楽郡大泉町</t>
  </si>
  <si>
    <t>群馬県邑楽郡邑楽町</t>
  </si>
  <si>
    <t>邑楽郡邑楽町</t>
  </si>
  <si>
    <t>埼玉県北足立郡伊奈町</t>
  </si>
  <si>
    <t>北足立郡伊奈町</t>
  </si>
  <si>
    <t>北足立郡</t>
  </si>
  <si>
    <t>埼玉県入間郡三芳町</t>
  </si>
  <si>
    <t>入間郡三芳町</t>
  </si>
  <si>
    <t>入間郡</t>
  </si>
  <si>
    <t>埼玉県入間郡毛呂山町</t>
  </si>
  <si>
    <t>入間郡毛呂山町</t>
  </si>
  <si>
    <t>埼玉県入間郡越生町</t>
  </si>
  <si>
    <t>入間郡越生町</t>
  </si>
  <si>
    <t>埼玉県比企郡滑川町</t>
  </si>
  <si>
    <t>比企郡滑川町</t>
  </si>
  <si>
    <t>比企郡</t>
  </si>
  <si>
    <t>埼玉県比企郡嵐山町</t>
  </si>
  <si>
    <t>比企郡嵐山町</t>
  </si>
  <si>
    <t>埼玉県比企郡小川町</t>
  </si>
  <si>
    <t>比企郡小川町</t>
  </si>
  <si>
    <t>埼玉県比企郡川島町</t>
  </si>
  <si>
    <t>比企郡川島町</t>
  </si>
  <si>
    <t>埼玉県比企郡吉見町</t>
  </si>
  <si>
    <t>比企郡吉見町</t>
  </si>
  <si>
    <t>埼玉県比企郡鳩山町</t>
  </si>
  <si>
    <t>比企郡鳩山町</t>
  </si>
  <si>
    <t>埼玉県比企郡ときがわ町</t>
  </si>
  <si>
    <t>比企郡ときがわ町</t>
  </si>
  <si>
    <t>埼玉県秩父郡横瀬町</t>
  </si>
  <si>
    <t>秩父郡横瀬町</t>
  </si>
  <si>
    <t>秩父郡</t>
  </si>
  <si>
    <t>埼玉県秩父郡皆野町</t>
  </si>
  <si>
    <t>秩父郡皆野町</t>
  </si>
  <si>
    <t>埼玉県秩父郡長瀞町</t>
  </si>
  <si>
    <t>秩父郡長瀞町</t>
  </si>
  <si>
    <t>埼玉県秩父郡小鹿野町</t>
  </si>
  <si>
    <t>秩父郡小鹿野町</t>
  </si>
  <si>
    <t>埼玉県秩父郡東秩父村</t>
  </si>
  <si>
    <t>秩父郡東秩父村</t>
  </si>
  <si>
    <t>埼玉県児玉郡美里町</t>
  </si>
  <si>
    <t>児玉郡美里町</t>
  </si>
  <si>
    <t>児玉郡</t>
  </si>
  <si>
    <t>埼玉県児玉郡神川町</t>
  </si>
  <si>
    <t>児玉郡神川町</t>
  </si>
  <si>
    <t>埼玉県児玉郡上里町</t>
  </si>
  <si>
    <t>児玉郡上里町</t>
  </si>
  <si>
    <t>埼玉県大里郡寄居町</t>
  </si>
  <si>
    <t>大里郡寄居町</t>
  </si>
  <si>
    <t>大里郡</t>
  </si>
  <si>
    <t>埼玉県南埼玉郡宮代町</t>
  </si>
  <si>
    <t>南埼玉郡宮代町</t>
  </si>
  <si>
    <t>南埼玉郡</t>
  </si>
  <si>
    <t>埼玉県北葛飾郡杉戸町</t>
  </si>
  <si>
    <t>北葛飾郡杉戸町</t>
  </si>
  <si>
    <t>北葛飾郡</t>
  </si>
  <si>
    <t>埼玉県北葛飾郡松伏町</t>
  </si>
  <si>
    <t>北葛飾郡松伏町</t>
  </si>
  <si>
    <t>千葉県印旛郡酒々井町</t>
  </si>
  <si>
    <t>印旛郡酒々井町</t>
  </si>
  <si>
    <t>印旛郡</t>
  </si>
  <si>
    <t>千葉県印旛郡栄町</t>
  </si>
  <si>
    <t>印旛郡栄町</t>
  </si>
  <si>
    <t>千葉県香取郡神崎町</t>
  </si>
  <si>
    <t>香取郡神崎町</t>
  </si>
  <si>
    <t>香取郡</t>
  </si>
  <si>
    <t>千葉県香取郡多古町</t>
  </si>
  <si>
    <t>香取郡多古町</t>
  </si>
  <si>
    <t>千葉県香取郡東庄町</t>
  </si>
  <si>
    <t>香取郡東庄町</t>
  </si>
  <si>
    <t>千葉県山武郡九十九里町</t>
  </si>
  <si>
    <t>山武郡九十九里町</t>
  </si>
  <si>
    <t>山武郡</t>
  </si>
  <si>
    <t>千葉県山武郡芝山町</t>
  </si>
  <si>
    <t>山武郡芝山町</t>
  </si>
  <si>
    <t>千葉県山武郡横芝光町</t>
  </si>
  <si>
    <t>山武郡横芝光町</t>
  </si>
  <si>
    <t>千葉県長生郡一宮町</t>
  </si>
  <si>
    <t>長生郡一宮町</t>
  </si>
  <si>
    <t>長生郡</t>
  </si>
  <si>
    <t>千葉県長生郡睦沢町</t>
  </si>
  <si>
    <t>長生郡睦沢町</t>
  </si>
  <si>
    <t>千葉県長生郡長生村</t>
  </si>
  <si>
    <t>長生郡長生村</t>
  </si>
  <si>
    <t>千葉県長生郡白子町</t>
  </si>
  <si>
    <t>長生郡白子町</t>
  </si>
  <si>
    <t>千葉県長生郡長柄町</t>
  </si>
  <si>
    <t>長生郡長柄町</t>
  </si>
  <si>
    <t>千葉県長生郡長南町</t>
  </si>
  <si>
    <t>長生郡長南町</t>
  </si>
  <si>
    <t>千葉県夷隅郡大多喜町</t>
  </si>
  <si>
    <t>夷隅郡大多喜町</t>
  </si>
  <si>
    <t>夷隅郡</t>
  </si>
  <si>
    <t>千葉県夷隅郡御宿町</t>
  </si>
  <si>
    <t>夷隅郡御宿町</t>
  </si>
  <si>
    <t>千葉県安房郡鋸南町</t>
  </si>
  <si>
    <t>安房郡鋸南町</t>
  </si>
  <si>
    <t>安房郡</t>
  </si>
  <si>
    <t>東京都西多摩郡瑞穂町</t>
  </si>
  <si>
    <t>西多摩郡瑞穂町</t>
  </si>
  <si>
    <t>西多摩郡</t>
  </si>
  <si>
    <t>東京都西多摩郡日の出町</t>
  </si>
  <si>
    <t>西多摩郡日の出町</t>
  </si>
  <si>
    <t>東京都西多摩郡檜原村</t>
  </si>
  <si>
    <t>西多摩郡檜原村</t>
  </si>
  <si>
    <t>東京都西多摩郡奥多摩町</t>
  </si>
  <si>
    <t>西多摩郡奥多摩町</t>
  </si>
  <si>
    <t>神奈川県三浦郡葉山町</t>
  </si>
  <si>
    <t>三浦郡葉山町</t>
  </si>
  <si>
    <t>三浦郡</t>
  </si>
  <si>
    <t>神奈川県高座郡寒川町</t>
  </si>
  <si>
    <t>高座郡寒川町</t>
  </si>
  <si>
    <t>高座郡</t>
  </si>
  <si>
    <t>神奈川県中郡大磯町</t>
  </si>
  <si>
    <t>中郡大磯町</t>
  </si>
  <si>
    <t>中郡</t>
  </si>
  <si>
    <t>神奈川県中郡二宮町</t>
  </si>
  <si>
    <t>中郡二宮町</t>
  </si>
  <si>
    <t>神奈川県足柄上郡中井町</t>
  </si>
  <si>
    <t>足柄上郡中井町</t>
  </si>
  <si>
    <t>足柄上郡</t>
  </si>
  <si>
    <t>神奈川県足柄上郡大井町</t>
  </si>
  <si>
    <t>足柄上郡大井町</t>
  </si>
  <si>
    <t>神奈川県足柄上郡松田町</t>
  </si>
  <si>
    <t>足柄上郡松田町</t>
  </si>
  <si>
    <t>神奈川県足柄上郡山北町</t>
  </si>
  <si>
    <t>足柄上郡山北町</t>
  </si>
  <si>
    <t>神奈川県足柄上郡開成町</t>
  </si>
  <si>
    <t>足柄上郡開成町</t>
  </si>
  <si>
    <t>神奈川県足柄下郡箱根町</t>
  </si>
  <si>
    <t>足柄下郡箱根町</t>
  </si>
  <si>
    <t>足柄下郡</t>
  </si>
  <si>
    <t>神奈川県足柄下郡真鶴町</t>
  </si>
  <si>
    <t>足柄下郡真鶴町</t>
  </si>
  <si>
    <t>神奈川県足柄下郡湯河原町</t>
  </si>
  <si>
    <t>足柄下郡湯河原町</t>
  </si>
  <si>
    <t>神奈川県愛甲郡愛川町</t>
  </si>
  <si>
    <t>愛甲郡愛川町</t>
  </si>
  <si>
    <t>愛甲郡</t>
  </si>
  <si>
    <t>神奈川県愛甲郡清川村</t>
  </si>
  <si>
    <t>愛甲郡清川村</t>
  </si>
  <si>
    <t>新潟県北蒲原郡聖籠町</t>
  </si>
  <si>
    <t>北蒲原郡聖籠町</t>
  </si>
  <si>
    <t>北蒲原郡</t>
  </si>
  <si>
    <t>新潟県西蒲原郡弥彦村</t>
  </si>
  <si>
    <t>西蒲原郡弥彦村</t>
  </si>
  <si>
    <t>西蒲原郡</t>
  </si>
  <si>
    <t>新潟県南蒲原郡田上町</t>
  </si>
  <si>
    <t>南蒲原郡田上町</t>
  </si>
  <si>
    <t>南蒲原郡</t>
  </si>
  <si>
    <t>新潟県東蒲原郡阿賀町</t>
  </si>
  <si>
    <t>東蒲原郡阿賀町</t>
  </si>
  <si>
    <t>東蒲原郡</t>
  </si>
  <si>
    <t>新潟県三島郡出雲崎町</t>
  </si>
  <si>
    <t>三島郡出雲崎町</t>
  </si>
  <si>
    <t>三島郡</t>
  </si>
  <si>
    <t>新潟県南魚沼郡湯沢町</t>
  </si>
  <si>
    <t>南魚沼郡湯沢町</t>
  </si>
  <si>
    <t>南魚沼郡</t>
  </si>
  <si>
    <t>新潟県中魚沼郡津南町</t>
  </si>
  <si>
    <t>中魚沼郡津南町</t>
  </si>
  <si>
    <t>中魚沼郡</t>
  </si>
  <si>
    <t>新潟県刈羽郡刈羽村</t>
  </si>
  <si>
    <t>刈羽郡刈羽村</t>
  </si>
  <si>
    <t>刈羽郡</t>
  </si>
  <si>
    <t>新潟県岩船郡関川村</t>
  </si>
  <si>
    <t>岩船郡関川村</t>
  </si>
  <si>
    <t>岩船郡</t>
  </si>
  <si>
    <t>新潟県岩船郡粟島浦村</t>
  </si>
  <si>
    <t>岩船郡粟島浦村</t>
  </si>
  <si>
    <t>富山県中新川郡舟橋村</t>
  </si>
  <si>
    <t>中新川郡舟橋村</t>
  </si>
  <si>
    <t>中新川郡</t>
  </si>
  <si>
    <t>富山県中新川郡上市町</t>
  </si>
  <si>
    <t>中新川郡上市町</t>
  </si>
  <si>
    <t>富山県中新川郡立山町</t>
  </si>
  <si>
    <t>中新川郡立山町</t>
  </si>
  <si>
    <t>富山県下新川郡入善町</t>
  </si>
  <si>
    <t>下新川郡入善町</t>
  </si>
  <si>
    <t>下新川郡</t>
  </si>
  <si>
    <t>富山県下新川郡朝日町</t>
  </si>
  <si>
    <t>下新川郡朝日町</t>
  </si>
  <si>
    <t>石川県能美郡川北町</t>
  </si>
  <si>
    <t>能美郡川北町</t>
  </si>
  <si>
    <t>能美郡</t>
  </si>
  <si>
    <t>石川県河北郡津幡町</t>
  </si>
  <si>
    <t>河北郡津幡町</t>
  </si>
  <si>
    <t>河北郡</t>
  </si>
  <si>
    <t>石川県河北郡内灘町</t>
  </si>
  <si>
    <t>河北郡内灘町</t>
  </si>
  <si>
    <t>石川県羽咋郡志賀町</t>
  </si>
  <si>
    <t>羽咋郡志賀町</t>
  </si>
  <si>
    <t>羽咋郡</t>
  </si>
  <si>
    <t>石川県羽咋郡宝達志水町</t>
  </si>
  <si>
    <t>羽咋郡宝達志水町</t>
  </si>
  <si>
    <t>石川県鹿島郡中能登町</t>
  </si>
  <si>
    <t>鹿島郡中能登町</t>
  </si>
  <si>
    <t>鹿島郡</t>
  </si>
  <si>
    <t>石川県鳳珠郡穴水町</t>
  </si>
  <si>
    <t>鳳珠郡穴水町</t>
  </si>
  <si>
    <t>鳳珠郡</t>
  </si>
  <si>
    <t>石川県鳳珠郡能登町</t>
  </si>
  <si>
    <t>鳳珠郡能登町</t>
  </si>
  <si>
    <t>福井県吉田郡永平寺町</t>
  </si>
  <si>
    <t>吉田郡永平寺町</t>
  </si>
  <si>
    <t>吉田郡</t>
  </si>
  <si>
    <t>福井県今立郡池田町</t>
  </si>
  <si>
    <t>今立郡池田町</t>
  </si>
  <si>
    <t>今立郡</t>
  </si>
  <si>
    <t>福井県南条郡南越前町</t>
  </si>
  <si>
    <t>南条郡南越前町</t>
  </si>
  <si>
    <t>南条郡</t>
  </si>
  <si>
    <t>福井県丹生郡越前町</t>
  </si>
  <si>
    <t>丹生郡越前町</t>
  </si>
  <si>
    <t>丹生郡</t>
  </si>
  <si>
    <t>福井県三方郡美浜町</t>
  </si>
  <si>
    <t>三方郡美浜町</t>
  </si>
  <si>
    <t>三方郡</t>
  </si>
  <si>
    <t>福井県大飯郡高浜町</t>
  </si>
  <si>
    <t>大飯郡高浜町</t>
  </si>
  <si>
    <t>大飯郡</t>
  </si>
  <si>
    <t>福井県大飯郡おおい町</t>
  </si>
  <si>
    <t>大飯郡おおい町</t>
  </si>
  <si>
    <t>福井県三方上中郡若狭町</t>
  </si>
  <si>
    <t>三方上中郡若狭町</t>
  </si>
  <si>
    <t>三方上中郡</t>
  </si>
  <si>
    <t>山梨県西八代郡市川三郷町</t>
  </si>
  <si>
    <t>西八代郡市川三郷町</t>
  </si>
  <si>
    <t>西八代郡</t>
  </si>
  <si>
    <t>山梨県南巨摩郡早川町</t>
  </si>
  <si>
    <t>南巨摩郡早川町</t>
  </si>
  <si>
    <t>南巨摩郡</t>
  </si>
  <si>
    <t>山梨県南巨摩郡身延町</t>
  </si>
  <si>
    <t>南巨摩郡身延町</t>
  </si>
  <si>
    <t>山梨県南巨摩郡南部町</t>
  </si>
  <si>
    <t>南巨摩郡南部町</t>
  </si>
  <si>
    <t>山梨県南巨摩郡富士川町</t>
  </si>
  <si>
    <t>南巨摩郡富士川町</t>
  </si>
  <si>
    <t>山梨県中巨摩郡昭和町</t>
  </si>
  <si>
    <t>中巨摩郡昭和町</t>
  </si>
  <si>
    <t>中巨摩郡</t>
  </si>
  <si>
    <t>山梨県南都留郡道志村</t>
  </si>
  <si>
    <t>南都留郡道志村</t>
  </si>
  <si>
    <t>南都留郡</t>
  </si>
  <si>
    <t>山梨県南都留郡西桂町</t>
  </si>
  <si>
    <t>南都留郡西桂町</t>
  </si>
  <si>
    <t>山梨県南都留郡忍野村</t>
  </si>
  <si>
    <t>南都留郡忍野村</t>
  </si>
  <si>
    <t>山梨県南都留郡山中湖村</t>
  </si>
  <si>
    <t>南都留郡山中湖村</t>
  </si>
  <si>
    <t>山梨県南都留郡鳴沢村</t>
  </si>
  <si>
    <t>南都留郡鳴沢村</t>
  </si>
  <si>
    <t>山梨県南都留郡富士河口湖町</t>
  </si>
  <si>
    <t>南都留郡富士河口湖町</t>
  </si>
  <si>
    <t>山梨県北都留郡小菅村</t>
  </si>
  <si>
    <t>北都留郡小菅村</t>
  </si>
  <si>
    <t>北都留郡</t>
  </si>
  <si>
    <t>山梨県北都留郡丹波山村</t>
  </si>
  <si>
    <t>北都留郡丹波山村</t>
  </si>
  <si>
    <t>長野県南佐久郡小海町</t>
  </si>
  <si>
    <t>南佐久郡小海町</t>
  </si>
  <si>
    <t>南佐久郡</t>
  </si>
  <si>
    <t>長野県南佐久郡川上村</t>
  </si>
  <si>
    <t>南佐久郡川上村</t>
  </si>
  <si>
    <t>長野県南佐久郡南牧村</t>
  </si>
  <si>
    <t>南佐久郡南牧村</t>
  </si>
  <si>
    <t>長野県南佐久郡南相木村</t>
  </si>
  <si>
    <t>南佐久郡南相木村</t>
  </si>
  <si>
    <t>長野県南佐久郡北相木村</t>
  </si>
  <si>
    <t>南佐久郡北相木村</t>
  </si>
  <si>
    <t>長野県南佐久郡佐久穂町</t>
  </si>
  <si>
    <t>南佐久郡佐久穂町</t>
  </si>
  <si>
    <t>長野県北佐久郡軽井沢町</t>
  </si>
  <si>
    <t>北佐久郡軽井沢町</t>
  </si>
  <si>
    <t>北佐久郡</t>
  </si>
  <si>
    <t>長野県北佐久郡御代田町</t>
  </si>
  <si>
    <t>北佐久郡御代田町</t>
  </si>
  <si>
    <t>長野県北佐久郡立科町</t>
  </si>
  <si>
    <t>北佐久郡立科町</t>
  </si>
  <si>
    <t>長野県小県郡青木村</t>
  </si>
  <si>
    <t>小県郡青木村</t>
  </si>
  <si>
    <t>小県郡</t>
  </si>
  <si>
    <t>長野県小県郡長和町</t>
  </si>
  <si>
    <t>小県郡長和町</t>
  </si>
  <si>
    <t>長野県諏訪郡下諏訪町</t>
  </si>
  <si>
    <t>諏訪郡下諏訪町</t>
  </si>
  <si>
    <t>諏訪郡</t>
  </si>
  <si>
    <t>長野県諏訪郡富士見町</t>
  </si>
  <si>
    <t>諏訪郡富士見町</t>
  </si>
  <si>
    <t>長野県諏訪郡原村</t>
  </si>
  <si>
    <t>諏訪郡原村</t>
  </si>
  <si>
    <t>長野県上伊那郡辰野町</t>
  </si>
  <si>
    <t>上伊那郡辰野町</t>
  </si>
  <si>
    <t>上伊那郡</t>
  </si>
  <si>
    <t>長野県上伊那郡箕輪町</t>
  </si>
  <si>
    <t>上伊那郡箕輪町</t>
  </si>
  <si>
    <t>長野県上伊那郡飯島町</t>
  </si>
  <si>
    <t>上伊那郡飯島町</t>
  </si>
  <si>
    <t>長野県上伊那郡南箕輪村</t>
  </si>
  <si>
    <t>上伊那郡南箕輪村</t>
  </si>
  <si>
    <t>長野県上伊那郡中川村</t>
  </si>
  <si>
    <t>上伊那郡中川村</t>
  </si>
  <si>
    <t>長野県上伊那郡宮田村</t>
  </si>
  <si>
    <t>上伊那郡宮田村</t>
  </si>
  <si>
    <t>長野県下伊那郡松川町</t>
  </si>
  <si>
    <t>下伊那郡松川町</t>
  </si>
  <si>
    <t>下伊那郡</t>
  </si>
  <si>
    <t>長野県下伊那郡高森町</t>
  </si>
  <si>
    <t>下伊那郡高森町</t>
  </si>
  <si>
    <t>長野県下伊那郡阿南町</t>
  </si>
  <si>
    <t>下伊那郡阿南町</t>
  </si>
  <si>
    <t>長野県下伊那郡阿智村</t>
  </si>
  <si>
    <t>下伊那郡阿智村</t>
  </si>
  <si>
    <t>長野県下伊那郡平谷村</t>
  </si>
  <si>
    <t>下伊那郡平谷村</t>
  </si>
  <si>
    <t>長野県下伊那郡根羽村</t>
  </si>
  <si>
    <t>下伊那郡根羽村</t>
  </si>
  <si>
    <t>長野県下伊那郡下條村</t>
  </si>
  <si>
    <t>下伊那郡下條村</t>
  </si>
  <si>
    <t>長野県下伊那郡売木村</t>
  </si>
  <si>
    <t>下伊那郡売木村</t>
  </si>
  <si>
    <t>長野県下伊那郡天龍村</t>
  </si>
  <si>
    <t>下伊那郡天龍村</t>
  </si>
  <si>
    <t>長野県下伊那郡泰阜村</t>
  </si>
  <si>
    <t>下伊那郡泰阜村</t>
  </si>
  <si>
    <t>長野県下伊那郡喬木村</t>
  </si>
  <si>
    <t>下伊那郡喬木村</t>
  </si>
  <si>
    <t>長野県下伊那郡豊丘村</t>
  </si>
  <si>
    <t>下伊那郡豊丘村</t>
  </si>
  <si>
    <t>長野県下伊那郡大鹿村</t>
  </si>
  <si>
    <t>下伊那郡大鹿村</t>
  </si>
  <si>
    <t>長野県木曽郡上松町</t>
  </si>
  <si>
    <t>木曽郡上松町</t>
  </si>
  <si>
    <t>木曽郡</t>
  </si>
  <si>
    <t>長野県木曽郡南木曽町</t>
  </si>
  <si>
    <t>木曽郡南木曽町</t>
  </si>
  <si>
    <t>長野県木曽郡木祖村</t>
  </si>
  <si>
    <t>木曽郡木祖村</t>
  </si>
  <si>
    <t>長野県木曽郡王滝村</t>
  </si>
  <si>
    <t>木曽郡王滝村</t>
  </si>
  <si>
    <t>長野県木曽郡大桑村</t>
  </si>
  <si>
    <t>木曽郡大桑村</t>
  </si>
  <si>
    <t>長野県木曽郡木曽町</t>
  </si>
  <si>
    <t>木曽郡木曽町</t>
  </si>
  <si>
    <t>長野県東筑摩郡麻績村</t>
  </si>
  <si>
    <t>東筑摩郡麻績村</t>
  </si>
  <si>
    <t>東筑摩郡</t>
  </si>
  <si>
    <t>長野県東筑摩郡生坂村</t>
  </si>
  <si>
    <t>東筑摩郡生坂村</t>
  </si>
  <si>
    <t>長野県東筑摩郡山形村</t>
  </si>
  <si>
    <t>東筑摩郡山形村</t>
  </si>
  <si>
    <t>長野県東筑摩郡朝日村</t>
  </si>
  <si>
    <t>東筑摩郡朝日村</t>
  </si>
  <si>
    <t>長野県東筑摩郡筑北村</t>
  </si>
  <si>
    <t>東筑摩郡筑北村</t>
  </si>
  <si>
    <t>長野県北安曇郡池田町</t>
  </si>
  <si>
    <t>北安曇郡池田町</t>
  </si>
  <si>
    <t>北安曇郡</t>
  </si>
  <si>
    <t>長野県北安曇郡松川村</t>
  </si>
  <si>
    <t>北安曇郡松川村</t>
  </si>
  <si>
    <t>長野県北安曇郡白馬村</t>
  </si>
  <si>
    <t>北安曇郡白馬村</t>
  </si>
  <si>
    <t>長野県北安曇郡小谷村</t>
  </si>
  <si>
    <t>北安曇郡小谷村</t>
  </si>
  <si>
    <t>長野県埴科郡坂城町</t>
  </si>
  <si>
    <t>埴科郡坂城町</t>
  </si>
  <si>
    <t>埴科郡</t>
  </si>
  <si>
    <t>長野県上高井郡小布施町</t>
  </si>
  <si>
    <t>上高井郡小布施町</t>
  </si>
  <si>
    <t>上高井郡</t>
  </si>
  <si>
    <t>長野県上高井郡高山村</t>
  </si>
  <si>
    <t>上高井郡高山村</t>
  </si>
  <si>
    <t>長野県下高井郡山ノ内町</t>
  </si>
  <si>
    <t>下高井郡山ノ内町</t>
  </si>
  <si>
    <t>下高井郡</t>
  </si>
  <si>
    <t>長野県下高井郡木島平村</t>
  </si>
  <si>
    <t>下高井郡木島平村</t>
  </si>
  <si>
    <t>長野県下高井郡野沢温泉村</t>
  </si>
  <si>
    <t>下高井郡野沢温泉村</t>
  </si>
  <si>
    <t>長野県上水内郡信濃町</t>
  </si>
  <si>
    <t>上水内郡信濃町</t>
  </si>
  <si>
    <t>上水内郡</t>
  </si>
  <si>
    <t>長野県上水内郡小川村</t>
  </si>
  <si>
    <t>上水内郡小川村</t>
  </si>
  <si>
    <t>長野県上水内郡飯綱町</t>
  </si>
  <si>
    <t>上水内郡飯綱町</t>
  </si>
  <si>
    <t>長野県下水内郡栄村</t>
  </si>
  <si>
    <t>下水内郡栄村</t>
  </si>
  <si>
    <t>下水内郡</t>
  </si>
  <si>
    <t>上市</t>
  </si>
  <si>
    <t>岐阜県上市</t>
  </si>
  <si>
    <t>岐阜県羽島郡岐南町</t>
  </si>
  <si>
    <t>羽島郡岐南町</t>
  </si>
  <si>
    <t>羽島郡</t>
  </si>
  <si>
    <t>岐阜県羽島郡笠松町</t>
  </si>
  <si>
    <t>羽島郡笠松町</t>
  </si>
  <si>
    <t>岐阜県養老郡養老町</t>
  </si>
  <si>
    <t>養老郡養老町</t>
  </si>
  <si>
    <t>養老郡</t>
  </si>
  <si>
    <t>岐阜県不破郡垂井町</t>
  </si>
  <si>
    <t>不破郡垂井町</t>
  </si>
  <si>
    <t>不破郡</t>
  </si>
  <si>
    <t>岐阜県不破郡関ケ原町</t>
  </si>
  <si>
    <t>不破郡関ケ原町</t>
  </si>
  <si>
    <t>岐阜県安八郡神戸町</t>
  </si>
  <si>
    <t>安八郡神戸町</t>
  </si>
  <si>
    <t>安八郡</t>
  </si>
  <si>
    <t>岐阜県安八郡輪之内町</t>
  </si>
  <si>
    <t>安八郡輪之内町</t>
  </si>
  <si>
    <t>岐阜県安八郡安八町</t>
  </si>
  <si>
    <t>安八郡安八町</t>
  </si>
  <si>
    <t>岐阜県揖斐郡揖斐川町</t>
  </si>
  <si>
    <t>揖斐郡揖斐川町</t>
  </si>
  <si>
    <t>揖斐郡</t>
  </si>
  <si>
    <t>岐阜県揖斐郡大野町</t>
  </si>
  <si>
    <t>揖斐郡大野町</t>
  </si>
  <si>
    <t>岐阜県揖斐郡池田町</t>
  </si>
  <si>
    <t>揖斐郡池田町</t>
  </si>
  <si>
    <t>岐阜県本巣郡北方町</t>
  </si>
  <si>
    <t>本巣郡北方町</t>
  </si>
  <si>
    <t>本巣郡</t>
  </si>
  <si>
    <t>岐阜県加茂郡坂祝町</t>
  </si>
  <si>
    <t>加茂郡坂祝町</t>
  </si>
  <si>
    <t>加茂郡</t>
  </si>
  <si>
    <t>岐阜県加茂郡富加町</t>
  </si>
  <si>
    <t>加茂郡富加町</t>
  </si>
  <si>
    <t>岐阜県加茂郡川辺町</t>
  </si>
  <si>
    <t>加茂郡川辺町</t>
  </si>
  <si>
    <t>岐阜県加茂郡七宗町</t>
  </si>
  <si>
    <t>加茂郡七宗町</t>
  </si>
  <si>
    <t>岐阜県加茂郡八百津町</t>
  </si>
  <si>
    <t>加茂郡八百津町</t>
  </si>
  <si>
    <t>岐阜県加茂郡白川町</t>
  </si>
  <si>
    <t>加茂郡白川町</t>
  </si>
  <si>
    <t>岐阜県加茂郡東白川村</t>
  </si>
  <si>
    <t>加茂郡東白川村</t>
  </si>
  <si>
    <t>岐阜県可児郡御嵩町</t>
  </si>
  <si>
    <t>可児郡御嵩町</t>
  </si>
  <si>
    <t>可児郡</t>
  </si>
  <si>
    <t>岐阜県大野郡白川村</t>
  </si>
  <si>
    <t>大野郡白川村</t>
  </si>
  <si>
    <t>大野郡</t>
  </si>
  <si>
    <t>静岡県賀茂郡東伊豆町</t>
  </si>
  <si>
    <t>賀茂郡東伊豆町</t>
  </si>
  <si>
    <t>賀茂郡</t>
  </si>
  <si>
    <t>静岡県賀茂郡河津町</t>
  </si>
  <si>
    <t>賀茂郡河津町</t>
  </si>
  <si>
    <t>静岡県賀茂郡南伊豆町</t>
  </si>
  <si>
    <t>賀茂郡南伊豆町</t>
  </si>
  <si>
    <t>静岡県賀茂郡松崎町</t>
  </si>
  <si>
    <t>賀茂郡松崎町</t>
  </si>
  <si>
    <t>静岡県賀茂郡西伊豆町</t>
  </si>
  <si>
    <t>賀茂郡西伊豆町</t>
  </si>
  <si>
    <t>静岡県田方郡函南町</t>
  </si>
  <si>
    <t>田方郡函南町</t>
  </si>
  <si>
    <t>田方郡</t>
  </si>
  <si>
    <t>静岡県駿東郡清水町</t>
  </si>
  <si>
    <t>駿東郡清水町</t>
  </si>
  <si>
    <t>駿東郡</t>
  </si>
  <si>
    <t>静岡県駿東郡長泉町</t>
  </si>
  <si>
    <t>駿東郡長泉町</t>
  </si>
  <si>
    <t>静岡県駿東郡小山町</t>
  </si>
  <si>
    <t>駿東郡小山町</t>
  </si>
  <si>
    <t>静岡県榛原郡吉田町</t>
  </si>
  <si>
    <t>榛原郡吉田町</t>
  </si>
  <si>
    <t>榛原郡</t>
  </si>
  <si>
    <t>静岡県榛原郡川根本町</t>
  </si>
  <si>
    <t>榛原郡川根本町</t>
  </si>
  <si>
    <t>静岡県周智郡森町</t>
  </si>
  <si>
    <t>周智郡森町</t>
  </si>
  <si>
    <t>周智郡</t>
  </si>
  <si>
    <t>蒲郡</t>
  </si>
  <si>
    <t>市</t>
  </si>
  <si>
    <t>愛知県市</t>
  </si>
  <si>
    <t>愛知県愛知郡東郷町</t>
  </si>
  <si>
    <t>愛知郡東郷町</t>
  </si>
  <si>
    <t>愛知郡</t>
  </si>
  <si>
    <t>愛知県西春日井郡豊山町</t>
  </si>
  <si>
    <t>西春日井郡豊山町</t>
  </si>
  <si>
    <t>西春日井郡</t>
  </si>
  <si>
    <t>愛知県丹羽郡大口町</t>
  </si>
  <si>
    <t>丹羽郡大口町</t>
  </si>
  <si>
    <t>丹羽郡</t>
  </si>
  <si>
    <t>愛知県丹羽郡扶桑町</t>
  </si>
  <si>
    <t>丹羽郡扶桑町</t>
  </si>
  <si>
    <t>愛知県海部郡大治町</t>
  </si>
  <si>
    <t>海部郡大治町</t>
  </si>
  <si>
    <t>海部郡</t>
  </si>
  <si>
    <t>愛知県海部郡蟹江町</t>
  </si>
  <si>
    <t>海部郡蟹江町</t>
  </si>
  <si>
    <t>愛知県海部郡飛島村</t>
  </si>
  <si>
    <t>海部郡飛島村</t>
  </si>
  <si>
    <t>愛知県知多郡阿久比町</t>
  </si>
  <si>
    <t>知多郡阿久比町</t>
  </si>
  <si>
    <t>知多郡</t>
  </si>
  <si>
    <t>愛知県知多郡東浦町</t>
  </si>
  <si>
    <t>知多郡東浦町</t>
  </si>
  <si>
    <t>愛知県知多郡南知多町</t>
  </si>
  <si>
    <t>知多郡南知多町</t>
  </si>
  <si>
    <t>愛知県知多郡美浜町</t>
  </si>
  <si>
    <t>知多郡美浜町</t>
  </si>
  <si>
    <t>愛知県知多郡武豊町</t>
  </si>
  <si>
    <t>知多郡武豊町</t>
  </si>
  <si>
    <t>愛知県額田郡幸田町</t>
  </si>
  <si>
    <t>額田郡幸田町</t>
  </si>
  <si>
    <t>額田郡</t>
  </si>
  <si>
    <t>愛知県北設楽郡設楽町</t>
  </si>
  <si>
    <t>北設楽郡設楽町</t>
  </si>
  <si>
    <t>北設楽郡</t>
  </si>
  <si>
    <t>愛知県北設楽郡東栄町</t>
  </si>
  <si>
    <t>北設楽郡東栄町</t>
  </si>
  <si>
    <t>愛知県北設楽郡豊根村</t>
  </si>
  <si>
    <t>北設楽郡豊根村</t>
  </si>
  <si>
    <t>三重県桑名郡木曽岬町</t>
  </si>
  <si>
    <t>桑名郡木曽岬町</t>
  </si>
  <si>
    <t>桑名郡</t>
  </si>
  <si>
    <t>三重県員弁郡東員町</t>
  </si>
  <si>
    <t>員弁郡東員町</t>
  </si>
  <si>
    <t>員弁郡</t>
  </si>
  <si>
    <t>三重県三重郡菰野町</t>
  </si>
  <si>
    <t>三重郡菰野町</t>
  </si>
  <si>
    <t>三重郡</t>
  </si>
  <si>
    <t>三重県三重郡朝日町</t>
  </si>
  <si>
    <t>三重郡朝日町</t>
  </si>
  <si>
    <t>三重県三重郡川越町</t>
  </si>
  <si>
    <t>三重郡川越町</t>
  </si>
  <si>
    <t>三重県多気郡多気町</t>
  </si>
  <si>
    <t>多気郡多気町</t>
  </si>
  <si>
    <t>多気郡</t>
  </si>
  <si>
    <t>三重県多気郡明和町</t>
  </si>
  <si>
    <t>多気郡明和町</t>
  </si>
  <si>
    <t>三重県多気郡大台町</t>
  </si>
  <si>
    <t>多気郡大台町</t>
  </si>
  <si>
    <t>三重県度会郡玉城町</t>
  </si>
  <si>
    <t>度会郡玉城町</t>
  </si>
  <si>
    <t>度会郡</t>
  </si>
  <si>
    <t>三重県度会郡度会町</t>
  </si>
  <si>
    <t>度会郡度会町</t>
  </si>
  <si>
    <t>三重県度会郡大紀町</t>
  </si>
  <si>
    <t>度会郡大紀町</t>
  </si>
  <si>
    <t>三重県度会郡南伊勢町</t>
  </si>
  <si>
    <t>度会郡南伊勢町</t>
  </si>
  <si>
    <t>三重県北牟婁郡紀北町</t>
  </si>
  <si>
    <t>北牟婁郡紀北町</t>
  </si>
  <si>
    <t>北牟婁郡</t>
  </si>
  <si>
    <t>三重県南牟婁郡御浜町</t>
  </si>
  <si>
    <t>南牟婁郡御浜町</t>
  </si>
  <si>
    <t>南牟婁郡</t>
  </si>
  <si>
    <t>三重県南牟婁郡紀宝町</t>
  </si>
  <si>
    <t>南牟婁郡紀宝町</t>
  </si>
  <si>
    <t>滋賀県蒲生郡日野町</t>
  </si>
  <si>
    <t>蒲生郡日野町</t>
  </si>
  <si>
    <t>蒲生郡</t>
  </si>
  <si>
    <t>滋賀県蒲生郡竜王町</t>
  </si>
  <si>
    <t>蒲生郡竜王町</t>
  </si>
  <si>
    <t>滋賀県愛知郡愛荘町</t>
  </si>
  <si>
    <t>愛知郡愛荘町</t>
  </si>
  <si>
    <t>滋賀県犬上郡豊郷町</t>
  </si>
  <si>
    <t>犬上郡豊郷町</t>
  </si>
  <si>
    <t>犬上郡</t>
  </si>
  <si>
    <t>滋賀県犬上郡甲良町</t>
  </si>
  <si>
    <t>犬上郡甲良町</t>
  </si>
  <si>
    <t>滋賀県犬上郡多賀町</t>
  </si>
  <si>
    <t>犬上郡多賀町</t>
  </si>
  <si>
    <t>京都府乙訓郡大山崎町</t>
  </si>
  <si>
    <t>乙訓郡大山崎町</t>
  </si>
  <si>
    <t>乙訓郡</t>
  </si>
  <si>
    <t>京都府久世郡久御山町</t>
  </si>
  <si>
    <t>久世郡久御山町</t>
  </si>
  <si>
    <t>久世郡</t>
  </si>
  <si>
    <t>京都府綴喜郡井手町</t>
  </si>
  <si>
    <t>綴喜郡井手町</t>
  </si>
  <si>
    <t>綴喜郡</t>
  </si>
  <si>
    <t>京都府綴喜郡宇治田原町</t>
  </si>
  <si>
    <t>綴喜郡宇治田原町</t>
  </si>
  <si>
    <t>京都府相楽郡笠置町</t>
  </si>
  <si>
    <t>相楽郡笠置町</t>
  </si>
  <si>
    <t>相楽郡</t>
  </si>
  <si>
    <t>京都府相楽郡和束町</t>
  </si>
  <si>
    <t>相楽郡和束町</t>
  </si>
  <si>
    <t>京都府相楽郡精華町</t>
  </si>
  <si>
    <t>相楽郡精華町</t>
  </si>
  <si>
    <t>京都府相楽郡南山城村</t>
  </si>
  <si>
    <t>相楽郡南山城村</t>
  </si>
  <si>
    <t>京都府船井郡京丹波町</t>
  </si>
  <si>
    <t>船井郡京丹波町</t>
  </si>
  <si>
    <t>船井郡</t>
  </si>
  <si>
    <t>京都府与謝郡伊根町</t>
  </si>
  <si>
    <t>与謝郡伊根町</t>
  </si>
  <si>
    <t>与謝郡</t>
  </si>
  <si>
    <t>京都府与謝郡与謝野町</t>
  </si>
  <si>
    <t>与謝郡与謝野町</t>
  </si>
  <si>
    <t>大阪府三島郡島本町</t>
  </si>
  <si>
    <t>三島郡島本町</t>
  </si>
  <si>
    <t>大阪府豊能郡豊能町</t>
  </si>
  <si>
    <t>豊能郡豊能町</t>
  </si>
  <si>
    <t>豊能郡</t>
  </si>
  <si>
    <t>大阪府豊能郡能勢町</t>
  </si>
  <si>
    <t>豊能郡能勢町</t>
  </si>
  <si>
    <t>大阪府泉北郡忠岡町</t>
  </si>
  <si>
    <t>泉北郡忠岡町</t>
  </si>
  <si>
    <t>泉北郡</t>
  </si>
  <si>
    <t>大阪府泉南郡熊取町</t>
  </si>
  <si>
    <t>泉南郡熊取町</t>
  </si>
  <si>
    <t>泉南郡</t>
  </si>
  <si>
    <t>大阪府泉南郡田尻町</t>
  </si>
  <si>
    <t>泉南郡田尻町</t>
  </si>
  <si>
    <t>大阪府泉南郡岬町</t>
  </si>
  <si>
    <t>泉南郡岬町</t>
  </si>
  <si>
    <t>大阪府南河内郡太子町</t>
  </si>
  <si>
    <t>南河内郡太子町</t>
  </si>
  <si>
    <t>南河内郡</t>
  </si>
  <si>
    <t>大阪府南河内郡河南町</t>
  </si>
  <si>
    <t>南河内郡河南町</t>
  </si>
  <si>
    <t>大阪府南河内郡千早赤阪村</t>
  </si>
  <si>
    <t>南河内郡千早赤阪村</t>
  </si>
  <si>
    <t>兵庫県川辺郡猪名川町</t>
  </si>
  <si>
    <t>川辺郡猪名川町</t>
  </si>
  <si>
    <t>川辺郡</t>
  </si>
  <si>
    <t>兵庫県多可郡多可町</t>
  </si>
  <si>
    <t>多可郡多可町</t>
  </si>
  <si>
    <t>多可郡</t>
  </si>
  <si>
    <t>兵庫県加古郡稲美町</t>
  </si>
  <si>
    <t>加古郡稲美町</t>
  </si>
  <si>
    <t>加古郡</t>
  </si>
  <si>
    <t>兵庫県加古郡播磨町</t>
  </si>
  <si>
    <t>加古郡播磨町</t>
  </si>
  <si>
    <t>兵庫県神崎郡市川町</t>
  </si>
  <si>
    <t>神崎郡市川町</t>
  </si>
  <si>
    <t>神崎郡</t>
  </si>
  <si>
    <t>兵庫県神崎郡福崎町</t>
  </si>
  <si>
    <t>神崎郡福崎町</t>
  </si>
  <si>
    <t>兵庫県神崎郡神河町</t>
  </si>
  <si>
    <t>神崎郡神河町</t>
  </si>
  <si>
    <t>兵庫県揖保郡太子町</t>
  </si>
  <si>
    <t>揖保郡太子町</t>
  </si>
  <si>
    <t>揖保郡</t>
  </si>
  <si>
    <t>兵庫県赤穂郡上郡町</t>
  </si>
  <si>
    <t>赤穂郡上郡町</t>
  </si>
  <si>
    <t>赤穂郡</t>
  </si>
  <si>
    <t>兵庫県佐用郡佐用町</t>
  </si>
  <si>
    <t>佐用郡佐用町</t>
  </si>
  <si>
    <t>佐用郡</t>
  </si>
  <si>
    <t>兵庫県美方郡香美町</t>
  </si>
  <si>
    <t>美方郡香美町</t>
  </si>
  <si>
    <t>美方郡</t>
  </si>
  <si>
    <t>兵庫県美方郡新温泉町</t>
  </si>
  <si>
    <t>美方郡新温泉町</t>
  </si>
  <si>
    <t>大和郡</t>
  </si>
  <si>
    <t>奈良県山市</t>
  </si>
  <si>
    <t>奈良県山辺郡山添村</t>
  </si>
  <si>
    <t>山辺郡山添村</t>
  </si>
  <si>
    <t>山辺郡</t>
  </si>
  <si>
    <t>奈良県生駒郡平群町</t>
  </si>
  <si>
    <t>生駒郡平群町</t>
  </si>
  <si>
    <t>生駒郡</t>
  </si>
  <si>
    <t>奈良県生駒郡三郷町</t>
  </si>
  <si>
    <t>生駒郡三郷町</t>
  </si>
  <si>
    <t>奈良県生駒郡斑鳩町</t>
  </si>
  <si>
    <t>生駒郡斑鳩町</t>
  </si>
  <si>
    <t>奈良県生駒郡安堵町</t>
  </si>
  <si>
    <t>生駒郡安堵町</t>
  </si>
  <si>
    <t>奈良県磯城郡川西町</t>
  </si>
  <si>
    <t>磯城郡川西町</t>
  </si>
  <si>
    <t>磯城郡</t>
  </si>
  <si>
    <t>奈良県磯城郡三宅町</t>
  </si>
  <si>
    <t>磯城郡三宅町</t>
  </si>
  <si>
    <t>奈良県磯城郡田原本町</t>
  </si>
  <si>
    <t>磯城郡田原本町</t>
  </si>
  <si>
    <t>奈良県宇陀郡曽爾村</t>
  </si>
  <si>
    <t>宇陀郡曽爾村</t>
  </si>
  <si>
    <t>宇陀郡</t>
  </si>
  <si>
    <t>奈良県宇陀郡御杖村</t>
  </si>
  <si>
    <t>宇陀郡御杖村</t>
  </si>
  <si>
    <t>奈良県高市郡高取町</t>
  </si>
  <si>
    <t>高市郡高取町</t>
  </si>
  <si>
    <t>高市郡</t>
  </si>
  <si>
    <t>奈良県高市郡明日香村</t>
  </si>
  <si>
    <t>高市郡明日香村</t>
  </si>
  <si>
    <t>奈良県北葛城郡上牧町</t>
  </si>
  <si>
    <t>北葛城郡上牧町</t>
  </si>
  <si>
    <t>北葛城郡</t>
  </si>
  <si>
    <t>奈良県北葛城郡王寺町</t>
  </si>
  <si>
    <t>北葛城郡王寺町</t>
  </si>
  <si>
    <t>奈良県北葛城郡広陵町</t>
  </si>
  <si>
    <t>北葛城郡広陵町</t>
  </si>
  <si>
    <t>奈良県北葛城郡河合町</t>
  </si>
  <si>
    <t>北葛城郡河合町</t>
  </si>
  <si>
    <t>奈良県吉野郡吉野町</t>
  </si>
  <si>
    <t>吉野郡吉野町</t>
  </si>
  <si>
    <t>吉野郡</t>
  </si>
  <si>
    <t>奈良県吉野郡大淀町</t>
  </si>
  <si>
    <t>吉野郡大淀町</t>
  </si>
  <si>
    <t>奈良県吉野郡下市町</t>
  </si>
  <si>
    <t>吉野郡下市町</t>
  </si>
  <si>
    <t>奈良県吉野郡黒滝村</t>
  </si>
  <si>
    <t>吉野郡黒滝村</t>
  </si>
  <si>
    <t>奈良県吉野郡天川村</t>
  </si>
  <si>
    <t>吉野郡天川村</t>
  </si>
  <si>
    <t>奈良県吉野郡野迫川村</t>
  </si>
  <si>
    <t>吉野郡野迫川村</t>
  </si>
  <si>
    <t>奈良県吉野郡十津川村</t>
  </si>
  <si>
    <t>吉野郡十津川村</t>
  </si>
  <si>
    <t>奈良県吉野郡下北山村</t>
  </si>
  <si>
    <t>吉野郡下北山村</t>
  </si>
  <si>
    <t>奈良県吉野郡上北山村</t>
  </si>
  <si>
    <t>吉野郡上北山村</t>
  </si>
  <si>
    <t>奈良県吉野郡川上村</t>
  </si>
  <si>
    <t>吉野郡川上村</t>
  </si>
  <si>
    <t>奈良県吉野郡東吉野村</t>
  </si>
  <si>
    <t>吉野郡東吉野村</t>
  </si>
  <si>
    <t>和歌山県海草郡紀美野町</t>
  </si>
  <si>
    <t>海草郡紀美野町</t>
  </si>
  <si>
    <t>海草郡</t>
  </si>
  <si>
    <t>和歌山県伊都郡かつらぎ町</t>
  </si>
  <si>
    <t>伊都郡かつらぎ町</t>
  </si>
  <si>
    <t>伊都郡</t>
  </si>
  <si>
    <t>和歌山県伊都郡九度山町</t>
  </si>
  <si>
    <t>伊都郡九度山町</t>
  </si>
  <si>
    <t>和歌山県伊都郡高野町</t>
  </si>
  <si>
    <t>伊都郡高野町</t>
  </si>
  <si>
    <t>和歌山県有田郡湯浅町</t>
  </si>
  <si>
    <t>有田郡湯浅町</t>
  </si>
  <si>
    <t>有田郡</t>
  </si>
  <si>
    <t>和歌山県有田郡広川町</t>
  </si>
  <si>
    <t>有田郡広川町</t>
  </si>
  <si>
    <t>和歌山県有田郡有田川町</t>
  </si>
  <si>
    <t>有田郡有田川町</t>
  </si>
  <si>
    <t>和歌山県西牟婁郡白浜町</t>
  </si>
  <si>
    <t>西牟婁郡白浜町</t>
  </si>
  <si>
    <t>西牟婁郡</t>
  </si>
  <si>
    <t>和歌山県西牟婁郡上富田町</t>
  </si>
  <si>
    <t>西牟婁郡上富田町</t>
  </si>
  <si>
    <t>和歌山県西牟婁郡すさみ町</t>
  </si>
  <si>
    <t>西牟婁郡すさみ町</t>
  </si>
  <si>
    <t>和歌山県東牟婁郡那智勝浦町</t>
  </si>
  <si>
    <t>東牟婁郡那智勝浦町</t>
  </si>
  <si>
    <t>東牟婁郡</t>
  </si>
  <si>
    <t>和歌山県東牟婁郡太地町</t>
  </si>
  <si>
    <t>東牟婁郡太地町</t>
  </si>
  <si>
    <t>和歌山県東牟婁郡古座川町</t>
  </si>
  <si>
    <t>東牟婁郡古座川町</t>
  </si>
  <si>
    <t>和歌山県東牟婁郡北山村</t>
  </si>
  <si>
    <t>東牟婁郡北山村</t>
  </si>
  <si>
    <t>和歌山県東牟婁郡串本町</t>
  </si>
  <si>
    <t>東牟婁郡串本町</t>
  </si>
  <si>
    <t>鳥取県岩美郡岩美町</t>
  </si>
  <si>
    <t>岩美郡岩美町</t>
  </si>
  <si>
    <t>岩美郡</t>
  </si>
  <si>
    <t>鳥取県八頭郡若桜町</t>
  </si>
  <si>
    <t>八頭郡若桜町</t>
  </si>
  <si>
    <t>八頭郡</t>
  </si>
  <si>
    <t>鳥取県八頭郡智頭町</t>
  </si>
  <si>
    <t>八頭郡智頭町</t>
  </si>
  <si>
    <t>鳥取県八頭郡八頭町</t>
  </si>
  <si>
    <t>八頭郡八頭町</t>
  </si>
  <si>
    <t>鳥取県東伯郡三朝町</t>
  </si>
  <si>
    <t>東伯郡三朝町</t>
  </si>
  <si>
    <t>東伯郡</t>
  </si>
  <si>
    <t>鳥取県東伯郡湯梨浜町</t>
  </si>
  <si>
    <t>東伯郡湯梨浜町</t>
  </si>
  <si>
    <t>鳥取県東伯郡琴浦町</t>
  </si>
  <si>
    <t>東伯郡琴浦町</t>
  </si>
  <si>
    <t>鳥取県東伯郡北栄町</t>
  </si>
  <si>
    <t>東伯郡北栄町</t>
  </si>
  <si>
    <t>鳥取県西伯郡日吉津村</t>
  </si>
  <si>
    <t>西伯郡日吉津村</t>
  </si>
  <si>
    <t>西伯郡</t>
  </si>
  <si>
    <t>鳥取県西伯郡大山町</t>
  </si>
  <si>
    <t>西伯郡大山町</t>
  </si>
  <si>
    <t>鳥取県西伯郡南部町</t>
  </si>
  <si>
    <t>西伯郡南部町</t>
  </si>
  <si>
    <t>鳥取県西伯郡伯耆町</t>
  </si>
  <si>
    <t>西伯郡伯耆町</t>
  </si>
  <si>
    <t>鳥取県日野郡日南町</t>
  </si>
  <si>
    <t>日野郡日南町</t>
  </si>
  <si>
    <t>日野郡</t>
  </si>
  <si>
    <t>鳥取県日野郡日野町</t>
  </si>
  <si>
    <t>日野郡日野町</t>
  </si>
  <si>
    <t>鳥取県日野郡江府町</t>
  </si>
  <si>
    <t>日野郡江府町</t>
  </si>
  <si>
    <t>島根県仁多郡奥出雲町</t>
  </si>
  <si>
    <t>仁多郡奥出雲町</t>
  </si>
  <si>
    <t>仁多郡</t>
  </si>
  <si>
    <t>島根県飯石郡飯南町</t>
  </si>
  <si>
    <t>飯石郡飯南町</t>
  </si>
  <si>
    <t>飯石郡</t>
  </si>
  <si>
    <t>島根県邑智郡川本町</t>
  </si>
  <si>
    <t>邑智郡川本町</t>
  </si>
  <si>
    <t>邑智郡</t>
  </si>
  <si>
    <t>島根県邑智郡美郷町</t>
  </si>
  <si>
    <t>邑智郡美郷町</t>
  </si>
  <si>
    <t>島根県邑智郡邑南町</t>
  </si>
  <si>
    <t>邑智郡邑南町</t>
  </si>
  <si>
    <t>島根県鹿足郡津和野町</t>
  </si>
  <si>
    <t>鹿足郡津和野町</t>
  </si>
  <si>
    <t>鹿足郡</t>
  </si>
  <si>
    <t>島根県鹿足郡吉賀町</t>
  </si>
  <si>
    <t>鹿足郡吉賀町</t>
  </si>
  <si>
    <t>島根県隠岐郡海士町</t>
  </si>
  <si>
    <t>隠岐郡海士町</t>
  </si>
  <si>
    <t>隠岐郡</t>
  </si>
  <si>
    <t>島根県隠岐郡西ノ島町</t>
  </si>
  <si>
    <t>隠岐郡西ノ島町</t>
  </si>
  <si>
    <t>島根県隠岐郡知夫村</t>
  </si>
  <si>
    <t>隠岐郡知夫村</t>
  </si>
  <si>
    <t>島根県隠岐郡隠岐の島町</t>
  </si>
  <si>
    <t>隠岐郡隠岐の島町</t>
  </si>
  <si>
    <t>岡山県和気郡和気町</t>
  </si>
  <si>
    <t>和気郡和気町</t>
  </si>
  <si>
    <t>和気郡</t>
  </si>
  <si>
    <t>岡山県都窪郡早島町</t>
  </si>
  <si>
    <t>都窪郡早島町</t>
  </si>
  <si>
    <t>都窪郡</t>
  </si>
  <si>
    <t>岡山県浅口郡里庄町</t>
  </si>
  <si>
    <t>浅口郡里庄町</t>
  </si>
  <si>
    <t>浅口郡</t>
  </si>
  <si>
    <t>岡山県小田郡矢掛町</t>
  </si>
  <si>
    <t>小田郡矢掛町</t>
  </si>
  <si>
    <t>小田郡</t>
  </si>
  <si>
    <t>岡山県真庭郡新庄村</t>
  </si>
  <si>
    <t>真庭郡新庄村</t>
  </si>
  <si>
    <t>真庭郡</t>
  </si>
  <si>
    <t>岡山県苫田郡鏡野町</t>
  </si>
  <si>
    <t>苫田郡鏡野町</t>
  </si>
  <si>
    <t>苫田郡</t>
  </si>
  <si>
    <t>岡山県勝田郡勝央町</t>
  </si>
  <si>
    <t>勝田郡勝央町</t>
  </si>
  <si>
    <t>勝田郡</t>
  </si>
  <si>
    <t>岡山県勝田郡奈義町</t>
  </si>
  <si>
    <t>勝田郡奈義町</t>
  </si>
  <si>
    <t>岡山県英田郡西粟倉村</t>
  </si>
  <si>
    <t>英田郡西粟倉村</t>
  </si>
  <si>
    <t>英田郡</t>
  </si>
  <si>
    <t>岡山県久米郡久米南町</t>
  </si>
  <si>
    <t>久米郡久米南町</t>
  </si>
  <si>
    <t>久米郡</t>
  </si>
  <si>
    <t>岡山県久米郡美咲町</t>
  </si>
  <si>
    <t>久米郡美咲町</t>
  </si>
  <si>
    <t>岡山県加賀郡吉備中央町</t>
  </si>
  <si>
    <t>加賀郡吉備中央町</t>
  </si>
  <si>
    <t>加賀郡</t>
  </si>
  <si>
    <t>広島県安芸郡府中町</t>
  </si>
  <si>
    <t>安芸郡府中町</t>
  </si>
  <si>
    <t>安芸郡</t>
  </si>
  <si>
    <t>広島県安芸郡海田町</t>
  </si>
  <si>
    <t>安芸郡海田町</t>
  </si>
  <si>
    <t>広島県安芸郡熊野町</t>
  </si>
  <si>
    <t>安芸郡熊野町</t>
  </si>
  <si>
    <t>広島県安芸郡坂町</t>
  </si>
  <si>
    <t>安芸郡坂町</t>
  </si>
  <si>
    <t>広島県山県郡安芸太田町</t>
  </si>
  <si>
    <t>山県郡安芸太田町</t>
  </si>
  <si>
    <t>山県郡</t>
  </si>
  <si>
    <t>広島県山県郡北広島町</t>
  </si>
  <si>
    <t>山県郡北広島町</t>
  </si>
  <si>
    <t>広島県豊田郡大崎上島町</t>
  </si>
  <si>
    <t>豊田郡大崎上島町</t>
  </si>
  <si>
    <t>豊田郡</t>
  </si>
  <si>
    <t>広島県世羅郡世羅町</t>
  </si>
  <si>
    <t>世羅郡世羅町</t>
  </si>
  <si>
    <t>世羅郡</t>
  </si>
  <si>
    <t>広島県神石郡神石高原町</t>
  </si>
  <si>
    <t>神石郡神石高原町</t>
  </si>
  <si>
    <t>神石郡</t>
  </si>
  <si>
    <t>山口県大島郡周防大島町</t>
  </si>
  <si>
    <t>大島郡周防大島町</t>
  </si>
  <si>
    <t>大島郡</t>
  </si>
  <si>
    <t>山口県玖珂郡和木町</t>
  </si>
  <si>
    <t>玖珂郡和木町</t>
  </si>
  <si>
    <t>玖珂郡</t>
  </si>
  <si>
    <t>山口県熊毛郡上関町</t>
  </si>
  <si>
    <t>熊毛郡上関町</t>
  </si>
  <si>
    <t>熊毛郡</t>
  </si>
  <si>
    <t>山口県熊毛郡田布施町</t>
  </si>
  <si>
    <t>熊毛郡田布施町</t>
  </si>
  <si>
    <t>山口県熊毛郡平生町</t>
  </si>
  <si>
    <t>熊毛郡平生町</t>
  </si>
  <si>
    <t>山口県阿武郡阿武町</t>
  </si>
  <si>
    <t>阿武郡阿武町</t>
  </si>
  <si>
    <t>阿武郡</t>
  </si>
  <si>
    <t>徳島県勝浦郡勝浦町</t>
  </si>
  <si>
    <t>勝浦郡勝浦町</t>
  </si>
  <si>
    <t>勝浦郡</t>
  </si>
  <si>
    <t>徳島県勝浦郡上勝町</t>
  </si>
  <si>
    <t>勝浦郡上勝町</t>
  </si>
  <si>
    <t>徳島県名東郡佐那河内村</t>
  </si>
  <si>
    <t>名東郡佐那河内村</t>
  </si>
  <si>
    <t>名東郡</t>
  </si>
  <si>
    <t>徳島県名西郡石井町</t>
  </si>
  <si>
    <t>名西郡石井町</t>
  </si>
  <si>
    <t>名西郡</t>
  </si>
  <si>
    <t>徳島県名西郡神山町</t>
  </si>
  <si>
    <t>名西郡神山町</t>
  </si>
  <si>
    <t>徳島県那賀郡那賀町</t>
  </si>
  <si>
    <t>那賀郡那賀町</t>
  </si>
  <si>
    <t>那賀郡</t>
  </si>
  <si>
    <t>徳島県海部郡牟岐町</t>
  </si>
  <si>
    <t>海部郡牟岐町</t>
  </si>
  <si>
    <t>徳島県海部郡美波町</t>
  </si>
  <si>
    <t>海部郡美波町</t>
  </si>
  <si>
    <t>徳島県海部郡海陽町</t>
  </si>
  <si>
    <t>海部郡海陽町</t>
  </si>
  <si>
    <t>徳島県板野郡松茂町</t>
  </si>
  <si>
    <t>板野郡松茂町</t>
  </si>
  <si>
    <t>板野郡</t>
  </si>
  <si>
    <t>徳島県板野郡北島町</t>
  </si>
  <si>
    <t>板野郡北島町</t>
  </si>
  <si>
    <t>徳島県板野郡藍住町</t>
  </si>
  <si>
    <t>板野郡藍住町</t>
  </si>
  <si>
    <t>徳島県板野郡板野町</t>
  </si>
  <si>
    <t>板野郡板野町</t>
  </si>
  <si>
    <t>徳島県板野郡上板町</t>
  </si>
  <si>
    <t>板野郡上板町</t>
  </si>
  <si>
    <t>徳島県美馬郡つるぎ町</t>
  </si>
  <si>
    <t>美馬郡つるぎ町</t>
  </si>
  <si>
    <t>美馬郡</t>
  </si>
  <si>
    <t>徳島県三好郡東みよし町</t>
  </si>
  <si>
    <t>三好郡東みよし町</t>
  </si>
  <si>
    <t>三好郡</t>
  </si>
  <si>
    <t>香川県小豆郡土庄町</t>
  </si>
  <si>
    <t>小豆郡土庄町</t>
  </si>
  <si>
    <t>小豆郡</t>
  </si>
  <si>
    <t>香川県小豆郡小豆島町</t>
  </si>
  <si>
    <t>小豆郡小豆島町</t>
  </si>
  <si>
    <t>香川県木田郡三木町</t>
  </si>
  <si>
    <t>木田郡三木町</t>
  </si>
  <si>
    <t>木田郡</t>
  </si>
  <si>
    <t>香川県香川郡直島町</t>
  </si>
  <si>
    <t>香川郡直島町</t>
  </si>
  <si>
    <t>香川郡</t>
  </si>
  <si>
    <t>香川県綾歌郡宇多津町</t>
  </si>
  <si>
    <t>綾歌郡宇多津町</t>
  </si>
  <si>
    <t>綾歌郡</t>
  </si>
  <si>
    <t>香川県綾歌郡綾川町</t>
  </si>
  <si>
    <t>綾歌郡綾川町</t>
  </si>
  <si>
    <t>香川県仲多度郡琴平町</t>
  </si>
  <si>
    <t>仲多度郡琴平町</t>
  </si>
  <si>
    <t>仲多度郡</t>
  </si>
  <si>
    <t>香川県仲多度郡多度津町</t>
  </si>
  <si>
    <t>仲多度郡多度津町</t>
  </si>
  <si>
    <t>香川県仲多度郡まんのう町</t>
  </si>
  <si>
    <t>仲多度郡まんのう町</t>
  </si>
  <si>
    <t>愛媛県越智郡上島町</t>
  </si>
  <si>
    <t>越智郡上島町</t>
  </si>
  <si>
    <t>越智郡</t>
  </si>
  <si>
    <t>愛媛県上浮穴郡久万高原町</t>
  </si>
  <si>
    <t>上浮穴郡久万高原町</t>
  </si>
  <si>
    <t>上浮穴郡</t>
  </si>
  <si>
    <t>愛媛県伊予郡松前町</t>
  </si>
  <si>
    <t>伊予郡松前町</t>
  </si>
  <si>
    <t>伊予郡</t>
  </si>
  <si>
    <t>愛媛県伊予郡砥部町</t>
  </si>
  <si>
    <t>伊予郡砥部町</t>
  </si>
  <si>
    <t>愛媛県喜多郡内子町</t>
  </si>
  <si>
    <t>喜多郡内子町</t>
  </si>
  <si>
    <t>喜多郡</t>
  </si>
  <si>
    <t>愛媛県西宇和郡伊方町</t>
  </si>
  <si>
    <t>西宇和郡伊方町</t>
  </si>
  <si>
    <t>西宇和郡</t>
  </si>
  <si>
    <t>愛媛県北宇和郡松野町</t>
  </si>
  <si>
    <t>北宇和郡松野町</t>
  </si>
  <si>
    <t>北宇和郡</t>
  </si>
  <si>
    <t>愛媛県北宇和郡鬼北町</t>
  </si>
  <si>
    <t>北宇和郡鬼北町</t>
  </si>
  <si>
    <t>愛媛県南宇和郡愛南町</t>
  </si>
  <si>
    <t>南宇和郡愛南町</t>
  </si>
  <si>
    <t>南宇和郡</t>
  </si>
  <si>
    <t>高知県安芸郡東洋町</t>
  </si>
  <si>
    <t>安芸郡東洋町</t>
  </si>
  <si>
    <t>高知県安芸郡奈半利町</t>
  </si>
  <si>
    <t>安芸郡奈半利町</t>
  </si>
  <si>
    <t>高知県安芸郡田野町</t>
  </si>
  <si>
    <t>安芸郡田野町</t>
  </si>
  <si>
    <t>高知県安芸郡安田町</t>
  </si>
  <si>
    <t>安芸郡安田町</t>
  </si>
  <si>
    <t>高知県安芸郡北川村</t>
  </si>
  <si>
    <t>安芸郡北川村</t>
  </si>
  <si>
    <t>高知県安芸郡馬路村</t>
  </si>
  <si>
    <t>安芸郡馬路村</t>
  </si>
  <si>
    <t>高知県安芸郡芸西村</t>
  </si>
  <si>
    <t>安芸郡芸西村</t>
  </si>
  <si>
    <t>高知県長岡郡本山町</t>
  </si>
  <si>
    <t>長岡郡本山町</t>
  </si>
  <si>
    <t>長岡郡</t>
  </si>
  <si>
    <t>高知県長岡郡大豊町</t>
  </si>
  <si>
    <t>長岡郡大豊町</t>
  </si>
  <si>
    <t>高知県土佐郡土佐町</t>
  </si>
  <si>
    <t>土佐郡土佐町</t>
  </si>
  <si>
    <t>土佐郡</t>
  </si>
  <si>
    <t>高知県土佐郡大川村</t>
  </si>
  <si>
    <t>土佐郡大川村</t>
  </si>
  <si>
    <t>高知県吾川郡いの町</t>
  </si>
  <si>
    <t>吾川郡いの町</t>
  </si>
  <si>
    <t>吾川郡</t>
  </si>
  <si>
    <t>高知県吾川郡仁淀川町</t>
  </si>
  <si>
    <t>吾川郡仁淀川町</t>
  </si>
  <si>
    <t>高知県高岡郡中土佐町</t>
  </si>
  <si>
    <t>高岡郡中土佐町</t>
  </si>
  <si>
    <t>高岡郡</t>
  </si>
  <si>
    <t>高知県高岡郡佐川町</t>
  </si>
  <si>
    <t>高岡郡佐川町</t>
  </si>
  <si>
    <t>高知県高岡郡越知町</t>
  </si>
  <si>
    <t>高岡郡越知町</t>
  </si>
  <si>
    <t>高知県高岡郡檮原町</t>
  </si>
  <si>
    <t>高岡郡檮原町</t>
  </si>
  <si>
    <t>高知県高岡郡日高村</t>
  </si>
  <si>
    <t>高岡郡日高村</t>
  </si>
  <si>
    <t>高知県高岡郡津野町</t>
  </si>
  <si>
    <t>高岡郡津野町</t>
  </si>
  <si>
    <t>高知県高岡郡四万十町</t>
  </si>
  <si>
    <t>高岡郡四万十町</t>
  </si>
  <si>
    <t>高知県幡多郡大月町</t>
  </si>
  <si>
    <t>幡多郡大月町</t>
  </si>
  <si>
    <t>幡多郡</t>
  </si>
  <si>
    <t>高知県幡多郡三原村</t>
  </si>
  <si>
    <t>幡多郡三原村</t>
  </si>
  <si>
    <t>高知県幡多郡黒潮町</t>
  </si>
  <si>
    <t>幡多郡黒潮町</t>
  </si>
  <si>
    <t>小郡</t>
  </si>
  <si>
    <t>福岡県市</t>
  </si>
  <si>
    <t>福岡県筑紫郡那珂川町</t>
  </si>
  <si>
    <t>筑紫郡那珂川町</t>
  </si>
  <si>
    <t>筑紫郡</t>
  </si>
  <si>
    <t>福岡県糟屋郡宇美町</t>
  </si>
  <si>
    <t>糟屋郡宇美町</t>
  </si>
  <si>
    <t>糟屋郡</t>
  </si>
  <si>
    <t>福岡県糟屋郡篠栗町</t>
  </si>
  <si>
    <t>糟屋郡篠栗町</t>
  </si>
  <si>
    <t>福岡県糟屋郡志免町</t>
  </si>
  <si>
    <t>糟屋郡志免町</t>
  </si>
  <si>
    <t>福岡県糟屋郡須恵町</t>
  </si>
  <si>
    <t>糟屋郡須恵町</t>
  </si>
  <si>
    <t>福岡県糟屋郡新宮町</t>
  </si>
  <si>
    <t>糟屋郡新宮町</t>
  </si>
  <si>
    <t>福岡県糟屋郡久山町</t>
  </si>
  <si>
    <t>糟屋郡久山町</t>
  </si>
  <si>
    <t>福岡県糟屋郡粕屋町</t>
  </si>
  <si>
    <t>糟屋郡粕屋町</t>
  </si>
  <si>
    <t>福岡県遠賀郡芦屋町</t>
  </si>
  <si>
    <t>遠賀郡芦屋町</t>
  </si>
  <si>
    <t>遠賀郡</t>
  </si>
  <si>
    <t>福岡県遠賀郡水巻町</t>
  </si>
  <si>
    <t>遠賀郡水巻町</t>
  </si>
  <si>
    <t>福岡県遠賀郡岡垣町</t>
  </si>
  <si>
    <t>遠賀郡岡垣町</t>
  </si>
  <si>
    <t>福岡県遠賀郡遠賀町</t>
  </si>
  <si>
    <t>遠賀郡遠賀町</t>
  </si>
  <si>
    <t>福岡県鞍手郡小竹町</t>
  </si>
  <si>
    <t>鞍手郡小竹町</t>
  </si>
  <si>
    <t>鞍手郡</t>
  </si>
  <si>
    <t>福岡県鞍手郡鞍手町</t>
  </si>
  <si>
    <t>鞍手郡鞍手町</t>
  </si>
  <si>
    <t>福岡県嘉穂郡桂川町</t>
  </si>
  <si>
    <t>嘉穂郡桂川町</t>
  </si>
  <si>
    <t>嘉穂郡</t>
  </si>
  <si>
    <t>福岡県朝倉郡筑前町</t>
  </si>
  <si>
    <t>朝倉郡筑前町</t>
  </si>
  <si>
    <t>朝倉郡</t>
  </si>
  <si>
    <t>福岡県朝倉郡東峰村</t>
  </si>
  <si>
    <t>朝倉郡東峰村</t>
  </si>
  <si>
    <t>福岡県三井郡大刀洗町</t>
  </si>
  <si>
    <t>三井郡大刀洗町</t>
  </si>
  <si>
    <t>三井郡</t>
  </si>
  <si>
    <t>福岡県三潴郡大木町</t>
  </si>
  <si>
    <t>三潴郡大木町</t>
  </si>
  <si>
    <t>三潴郡</t>
  </si>
  <si>
    <t>福岡県八女郡広川町</t>
  </si>
  <si>
    <t>八女郡広川町</t>
  </si>
  <si>
    <t>八女郡</t>
  </si>
  <si>
    <t>福岡県田川郡香春町</t>
  </si>
  <si>
    <t>田川郡香春町</t>
  </si>
  <si>
    <t>田川郡</t>
  </si>
  <si>
    <t>福岡県田川郡添田町</t>
  </si>
  <si>
    <t>田川郡添田町</t>
  </si>
  <si>
    <t>福岡県田川郡糸田町</t>
  </si>
  <si>
    <t>田川郡糸田町</t>
  </si>
  <si>
    <t>福岡県田川郡川崎町</t>
  </si>
  <si>
    <t>田川郡川崎町</t>
  </si>
  <si>
    <t>福岡県田川郡大任町</t>
  </si>
  <si>
    <t>田川郡大任町</t>
  </si>
  <si>
    <t>福岡県田川郡赤村</t>
  </si>
  <si>
    <t>田川郡赤村</t>
  </si>
  <si>
    <t>福岡県田川郡福智町</t>
  </si>
  <si>
    <t>田川郡福智町</t>
  </si>
  <si>
    <t>福岡県京都郡苅田町</t>
  </si>
  <si>
    <t>京都郡苅田町</t>
  </si>
  <si>
    <t>京都郡</t>
  </si>
  <si>
    <t>福岡県京都郡みやこ町</t>
  </si>
  <si>
    <t>京都郡みやこ町</t>
  </si>
  <si>
    <t>福岡県築上郡吉富町</t>
  </si>
  <si>
    <t>築上郡吉富町</t>
  </si>
  <si>
    <t>築上郡</t>
  </si>
  <si>
    <t>福岡県築上郡上毛町</t>
  </si>
  <si>
    <t>築上郡上毛町</t>
  </si>
  <si>
    <t>福岡県築上郡築上町</t>
  </si>
  <si>
    <t>築上郡築上町</t>
  </si>
  <si>
    <t>佐賀県神埼郡吉野ヶ里町</t>
  </si>
  <si>
    <t>神埼郡吉野ヶ里町</t>
  </si>
  <si>
    <t>神埼郡</t>
  </si>
  <si>
    <t>佐賀県三養基郡基山町</t>
  </si>
  <si>
    <t>三養基郡基山町</t>
  </si>
  <si>
    <t>三養基郡</t>
  </si>
  <si>
    <t>佐賀県三養基郡上峰町</t>
  </si>
  <si>
    <t>三養基郡上峰町</t>
  </si>
  <si>
    <t>佐賀県三養基郡みやき町</t>
  </si>
  <si>
    <t>三養基郡みやき町</t>
  </si>
  <si>
    <t>佐賀県東松浦郡玄海町</t>
  </si>
  <si>
    <t>東松浦郡玄海町</t>
  </si>
  <si>
    <t>東松浦郡</t>
  </si>
  <si>
    <t>佐賀県西松浦郡有田町</t>
  </si>
  <si>
    <t>西松浦郡有田町</t>
  </si>
  <si>
    <t>西松浦郡</t>
  </si>
  <si>
    <t>佐賀県杵島郡大町町</t>
  </si>
  <si>
    <t>杵島郡大町町</t>
  </si>
  <si>
    <t>杵島郡</t>
  </si>
  <si>
    <t>佐賀県杵島郡江北町</t>
  </si>
  <si>
    <t>杵島郡江北町</t>
  </si>
  <si>
    <t>佐賀県杵島郡白石町</t>
  </si>
  <si>
    <t>杵島郡白石町</t>
  </si>
  <si>
    <t>佐賀県藤津郡太良町</t>
  </si>
  <si>
    <t>藤津郡太良町</t>
  </si>
  <si>
    <t>藤津郡</t>
  </si>
  <si>
    <t>長崎県西彼杵郡長与町</t>
  </si>
  <si>
    <t>西彼杵郡長与町</t>
  </si>
  <si>
    <t>西彼杵郡</t>
  </si>
  <si>
    <t>長崎県西彼杵郡時津町</t>
  </si>
  <si>
    <t>西彼杵郡時津町</t>
  </si>
  <si>
    <t>長崎県東彼杵郡東彼杵町</t>
  </si>
  <si>
    <t>東彼杵郡東彼杵町</t>
  </si>
  <si>
    <t>東彼杵郡</t>
  </si>
  <si>
    <t>長崎県東彼杵郡川棚町</t>
  </si>
  <si>
    <t>東彼杵郡川棚町</t>
  </si>
  <si>
    <t>長崎県東彼杵郡波佐見町</t>
  </si>
  <si>
    <t>東彼杵郡波佐見町</t>
  </si>
  <si>
    <t>長崎県北松浦郡小値賀町</t>
  </si>
  <si>
    <t>北松浦郡小値賀町</t>
  </si>
  <si>
    <t>北松浦郡</t>
  </si>
  <si>
    <t>長崎県北松浦郡佐々町</t>
  </si>
  <si>
    <t>北松浦郡佐々町</t>
  </si>
  <si>
    <t>長崎県南松浦郡新上五島町</t>
  </si>
  <si>
    <t>南松浦郡新上五島町</t>
  </si>
  <si>
    <t>南松浦郡</t>
  </si>
  <si>
    <t>熊本県下益城郡美里町</t>
  </si>
  <si>
    <t>下益城郡美里町</t>
  </si>
  <si>
    <t>下益城郡</t>
  </si>
  <si>
    <t>熊本県玉名郡玉東町</t>
  </si>
  <si>
    <t>玉名郡玉東町</t>
  </si>
  <si>
    <t>玉名郡</t>
  </si>
  <si>
    <t>熊本県玉名郡南関町</t>
  </si>
  <si>
    <t>玉名郡南関町</t>
  </si>
  <si>
    <t>熊本県玉名郡長洲町</t>
  </si>
  <si>
    <t>玉名郡長洲町</t>
  </si>
  <si>
    <t>熊本県玉名郡和水町</t>
  </si>
  <si>
    <t>玉名郡和水町</t>
  </si>
  <si>
    <t>熊本県菊池郡大津町</t>
  </si>
  <si>
    <t>菊池郡大津町</t>
  </si>
  <si>
    <t>菊池郡</t>
  </si>
  <si>
    <t>熊本県菊池郡菊陽町</t>
  </si>
  <si>
    <t>菊池郡菊陽町</t>
  </si>
  <si>
    <t>熊本県阿蘇郡南小国町</t>
  </si>
  <si>
    <t>阿蘇郡南小国町</t>
  </si>
  <si>
    <t>阿蘇郡</t>
  </si>
  <si>
    <t>熊本県阿蘇郡小国町</t>
  </si>
  <si>
    <t>阿蘇郡小国町</t>
  </si>
  <si>
    <t>熊本県阿蘇郡産山村</t>
  </si>
  <si>
    <t>阿蘇郡産山村</t>
  </si>
  <si>
    <t>熊本県阿蘇郡高森町</t>
  </si>
  <si>
    <t>阿蘇郡高森町</t>
  </si>
  <si>
    <t>熊本県阿蘇郡西原村</t>
  </si>
  <si>
    <t>阿蘇郡西原村</t>
  </si>
  <si>
    <t>熊本県阿蘇郡南阿蘇村</t>
  </si>
  <si>
    <t>阿蘇郡南阿蘇村</t>
  </si>
  <si>
    <t>熊本県上益城郡御船町</t>
  </si>
  <si>
    <t>上益城郡御船町</t>
  </si>
  <si>
    <t>上益城郡</t>
  </si>
  <si>
    <t>熊本県上益城郡嘉島町</t>
  </si>
  <si>
    <t>上益城郡嘉島町</t>
  </si>
  <si>
    <t>熊本県上益城郡益城町</t>
  </si>
  <si>
    <t>上益城郡益城町</t>
  </si>
  <si>
    <t>熊本県上益城郡甲佐町</t>
  </si>
  <si>
    <t>上益城郡甲佐町</t>
  </si>
  <si>
    <t>熊本県上益城郡山都町</t>
  </si>
  <si>
    <t>上益城郡山都町</t>
  </si>
  <si>
    <t>熊本県八代郡氷川町</t>
  </si>
  <si>
    <t>八代郡氷川町</t>
  </si>
  <si>
    <t>八代郡</t>
  </si>
  <si>
    <t>熊本県葦北郡芦北町</t>
  </si>
  <si>
    <t>葦北郡芦北町</t>
  </si>
  <si>
    <t>葦北郡</t>
  </si>
  <si>
    <t>熊本県葦北郡津奈木町</t>
  </si>
  <si>
    <t>葦北郡津奈木町</t>
  </si>
  <si>
    <t>熊本県球磨郡錦町</t>
  </si>
  <si>
    <t>球磨郡錦町</t>
  </si>
  <si>
    <t>球磨郡</t>
  </si>
  <si>
    <t>熊本県球磨郡多良木町</t>
  </si>
  <si>
    <t>球磨郡多良木町</t>
  </si>
  <si>
    <t>熊本県球磨郡湯前町</t>
  </si>
  <si>
    <t>球磨郡湯前町</t>
  </si>
  <si>
    <t>熊本県球磨郡水上村</t>
  </si>
  <si>
    <t>球磨郡水上村</t>
  </si>
  <si>
    <t>熊本県球磨郡相良村</t>
  </si>
  <si>
    <t>球磨郡相良村</t>
  </si>
  <si>
    <t>熊本県球磨郡五木村</t>
  </si>
  <si>
    <t>球磨郡五木村</t>
  </si>
  <si>
    <t>熊本県球磨郡山江村</t>
  </si>
  <si>
    <t>球磨郡山江村</t>
  </si>
  <si>
    <t>熊本県球磨郡球磨村</t>
  </si>
  <si>
    <t>球磨郡球磨村</t>
  </si>
  <si>
    <t>熊本県球磨郡あさぎり町</t>
  </si>
  <si>
    <t>球磨郡あさぎり町</t>
  </si>
  <si>
    <t>熊本県天草郡苓北町</t>
  </si>
  <si>
    <t>天草郡苓北町</t>
  </si>
  <si>
    <t>天草郡</t>
  </si>
  <si>
    <t>大分県東国東郡姫島村</t>
  </si>
  <si>
    <t>東国東郡姫島村</t>
  </si>
  <si>
    <t>東国東郡</t>
  </si>
  <si>
    <t>大分県速見郡日出町</t>
  </si>
  <si>
    <t>速見郡日出町</t>
  </si>
  <si>
    <t>速見郡</t>
  </si>
  <si>
    <t>大分県玖珠郡九重町</t>
  </si>
  <si>
    <t>玖珠郡九重町</t>
  </si>
  <si>
    <t>玖珠郡</t>
  </si>
  <si>
    <t>大分県玖珠郡玖珠町</t>
  </si>
  <si>
    <t>玖珠郡玖珠町</t>
  </si>
  <si>
    <t>宮崎県北諸県郡三股町</t>
  </si>
  <si>
    <t>北諸県郡三股町</t>
  </si>
  <si>
    <t>北諸県郡</t>
  </si>
  <si>
    <t>宮崎県西諸県郡高原町</t>
  </si>
  <si>
    <t>西諸県郡高原町</t>
  </si>
  <si>
    <t>西諸県郡</t>
  </si>
  <si>
    <t>宮崎県東諸県郡国富町</t>
  </si>
  <si>
    <t>東諸県郡国富町</t>
  </si>
  <si>
    <t>東諸県郡</t>
  </si>
  <si>
    <t>宮崎県東諸県郡綾町</t>
  </si>
  <si>
    <t>東諸県郡綾町</t>
  </si>
  <si>
    <t>宮崎県児湯郡高鍋町</t>
  </si>
  <si>
    <t>児湯郡高鍋町</t>
  </si>
  <si>
    <t>児湯郡</t>
  </si>
  <si>
    <t>宮崎県児湯郡新富町</t>
  </si>
  <si>
    <t>児湯郡新富町</t>
  </si>
  <si>
    <t>宮崎県児湯郡西米良村</t>
  </si>
  <si>
    <t>児湯郡西米良村</t>
  </si>
  <si>
    <t>宮崎県児湯郡木城町</t>
  </si>
  <si>
    <t>児湯郡木城町</t>
  </si>
  <si>
    <t>宮崎県児湯郡川南町</t>
  </si>
  <si>
    <t>児湯郡川南町</t>
  </si>
  <si>
    <t>宮崎県児湯郡都農町</t>
  </si>
  <si>
    <t>児湯郡都農町</t>
  </si>
  <si>
    <t>宮崎県東臼杵郡門川町</t>
  </si>
  <si>
    <t>東臼杵郡門川町</t>
  </si>
  <si>
    <t>東臼杵郡</t>
  </si>
  <si>
    <t>宮崎県東臼杵郡諸塚村</t>
  </si>
  <si>
    <t>東臼杵郡諸塚村</t>
  </si>
  <si>
    <t>宮崎県東臼杵郡椎葉村</t>
  </si>
  <si>
    <t>東臼杵郡椎葉村</t>
  </si>
  <si>
    <t>宮崎県東臼杵郡美郷町</t>
  </si>
  <si>
    <t>東臼杵郡美郷町</t>
  </si>
  <si>
    <t>宮崎県西臼杵郡高千穂町</t>
  </si>
  <si>
    <t>西臼杵郡高千穂町</t>
  </si>
  <si>
    <t>西臼杵郡</t>
  </si>
  <si>
    <t>宮崎県西臼杵郡日之影町</t>
  </si>
  <si>
    <t>西臼杵郡日之影町</t>
  </si>
  <si>
    <t>宮崎県西臼杵郡五ヶ瀬町</t>
  </si>
  <si>
    <t>西臼杵郡五ヶ瀬町</t>
  </si>
  <si>
    <t>五ヶ瀬町</t>
  </si>
  <si>
    <t>宮崎県五ヶ瀬町</t>
  </si>
  <si>
    <t>鹿児島県鹿児島郡三島村</t>
  </si>
  <si>
    <t>鹿児島郡三島村</t>
  </si>
  <si>
    <t>鹿児島郡</t>
  </si>
  <si>
    <t>鹿児島県鹿児島郡十島村</t>
  </si>
  <si>
    <t>鹿児島郡十島村</t>
  </si>
  <si>
    <t>鹿児島県薩摩郡さつま町</t>
  </si>
  <si>
    <t>薩摩郡さつま町</t>
  </si>
  <si>
    <t>薩摩郡</t>
  </si>
  <si>
    <t>鹿児島県出水郡長島町</t>
  </si>
  <si>
    <t>出水郡長島町</t>
  </si>
  <si>
    <t>出水郡</t>
  </si>
  <si>
    <t>鹿児島県姶良郡湧水町</t>
  </si>
  <si>
    <t>姶良郡湧水町</t>
  </si>
  <si>
    <t>姶良郡</t>
  </si>
  <si>
    <t>鹿児島県曽於郡大崎町</t>
  </si>
  <si>
    <t>曽於郡大崎町</t>
  </si>
  <si>
    <t>曽於郡</t>
  </si>
  <si>
    <t>鹿児島県肝属郡東串良町</t>
  </si>
  <si>
    <t>肝属郡東串良町</t>
  </si>
  <si>
    <t>肝属郡</t>
  </si>
  <si>
    <t>鹿児島県肝属郡錦江町</t>
  </si>
  <si>
    <t>肝属郡錦江町</t>
  </si>
  <si>
    <t>鹿児島県肝属郡南大隅町</t>
  </si>
  <si>
    <t>肝属郡南大隅町</t>
  </si>
  <si>
    <t>鹿児島県肝属郡肝付町</t>
  </si>
  <si>
    <t>肝属郡肝付町</t>
  </si>
  <si>
    <t>鹿児島県熊毛郡中種子町</t>
  </si>
  <si>
    <t>熊毛郡中種子町</t>
  </si>
  <si>
    <t>鹿児島県熊毛郡南種子町</t>
  </si>
  <si>
    <t>熊毛郡南種子町</t>
  </si>
  <si>
    <t>鹿児島県熊毛郡屋久島町</t>
  </si>
  <si>
    <t>熊毛郡屋久島町</t>
  </si>
  <si>
    <t>鹿児島県大島郡大和村</t>
  </si>
  <si>
    <t>大島郡大和村</t>
  </si>
  <si>
    <t>鹿児島県大島郡宇検村</t>
  </si>
  <si>
    <t>大島郡宇検村</t>
  </si>
  <si>
    <t>鹿児島県大島郡瀬戸内町</t>
  </si>
  <si>
    <t>大島郡瀬戸内町</t>
  </si>
  <si>
    <t>鹿児島県大島郡龍郷町</t>
  </si>
  <si>
    <t>大島郡龍郷町</t>
  </si>
  <si>
    <t>鹿児島県大島郡喜界町</t>
  </si>
  <si>
    <t>大島郡喜界町</t>
  </si>
  <si>
    <t>鹿児島県大島郡徳之島町</t>
  </si>
  <si>
    <t>大島郡徳之島町</t>
  </si>
  <si>
    <t>鹿児島県大島郡天城町</t>
  </si>
  <si>
    <t>大島郡天城町</t>
  </si>
  <si>
    <t>鹿児島県大島郡伊仙町</t>
  </si>
  <si>
    <t>大島郡伊仙町</t>
  </si>
  <si>
    <t>鹿児島県大島郡和泊町</t>
  </si>
  <si>
    <t>大島郡和泊町</t>
  </si>
  <si>
    <t>鹿児島県大島郡知名町</t>
  </si>
  <si>
    <t>大島郡知名町</t>
  </si>
  <si>
    <t>鹿児島県大島郡与論町</t>
  </si>
  <si>
    <t>大島郡与論町</t>
  </si>
  <si>
    <t>沖縄県国頭郡国頭村</t>
  </si>
  <si>
    <t>国頭郡国頭村</t>
  </si>
  <si>
    <t>国頭郡</t>
  </si>
  <si>
    <t>沖縄県国頭郡大宜味村</t>
  </si>
  <si>
    <t>国頭郡大宜味村</t>
  </si>
  <si>
    <t>沖縄県国頭郡東村</t>
  </si>
  <si>
    <t>国頭郡東村</t>
  </si>
  <si>
    <t>沖縄県国頭郡今帰仁村</t>
  </si>
  <si>
    <t>国頭郡今帰仁村</t>
  </si>
  <si>
    <t>沖縄県国頭郡本部町</t>
  </si>
  <si>
    <t>国頭郡本部町</t>
  </si>
  <si>
    <t>沖縄県国頭郡恩納村</t>
  </si>
  <si>
    <t>国頭郡恩納村</t>
  </si>
  <si>
    <t>沖縄県国頭郡宜野座村</t>
  </si>
  <si>
    <t>国頭郡宜野座村</t>
  </si>
  <si>
    <t>沖縄県国頭郡金武町</t>
  </si>
  <si>
    <t>国頭郡金武町</t>
  </si>
  <si>
    <t>沖縄県国頭郡伊江村</t>
  </si>
  <si>
    <t>国頭郡伊江村</t>
  </si>
  <si>
    <t>沖縄県中頭郡読谷村</t>
  </si>
  <si>
    <t>中頭郡読谷村</t>
  </si>
  <si>
    <t>中頭郡</t>
  </si>
  <si>
    <t>沖縄県中頭郡嘉手納町</t>
  </si>
  <si>
    <t>中頭郡嘉手納町</t>
  </si>
  <si>
    <t>沖縄県中頭郡北谷町</t>
  </si>
  <si>
    <t>中頭郡北谷町</t>
  </si>
  <si>
    <t>沖縄県中頭郡北中城村</t>
  </si>
  <si>
    <t>中頭郡北中城村</t>
  </si>
  <si>
    <t>沖縄県中頭郡中城村</t>
  </si>
  <si>
    <t>中頭郡中城村</t>
  </si>
  <si>
    <t>沖縄県中頭郡西原町</t>
  </si>
  <si>
    <t>中頭郡西原町</t>
  </si>
  <si>
    <t>沖縄県島尻郡与那原町</t>
  </si>
  <si>
    <t>島尻郡与那原町</t>
  </si>
  <si>
    <t>島尻郡</t>
  </si>
  <si>
    <t>沖縄県島尻郡南風原町</t>
  </si>
  <si>
    <t>島尻郡南風原町</t>
  </si>
  <si>
    <t>沖縄県島尻郡渡嘉敷村</t>
  </si>
  <si>
    <t>島尻郡渡嘉敷村</t>
  </si>
  <si>
    <t>沖縄県島尻郡座間味村</t>
  </si>
  <si>
    <t>島尻郡座間味村</t>
  </si>
  <si>
    <t>沖縄県島尻郡粟国村</t>
  </si>
  <si>
    <t>島尻郡粟国村</t>
  </si>
  <si>
    <t>沖縄県島尻郡渡名喜村</t>
  </si>
  <si>
    <t>島尻郡渡名喜村</t>
  </si>
  <si>
    <t>沖縄県島尻郡南大東村</t>
  </si>
  <si>
    <t>島尻郡南大東村</t>
  </si>
  <si>
    <t>沖縄県島尻郡北大東村</t>
  </si>
  <si>
    <t>島尻郡北大東村</t>
  </si>
  <si>
    <t>沖縄県島尻郡伊平屋村</t>
  </si>
  <si>
    <t>島尻郡伊平屋村</t>
  </si>
  <si>
    <t>沖縄県島尻郡伊是名村</t>
  </si>
  <si>
    <t>島尻郡伊是名村</t>
  </si>
  <si>
    <t>沖縄県島尻郡久米島町</t>
  </si>
  <si>
    <t>島尻郡久米島町</t>
  </si>
  <si>
    <t>沖縄県島尻郡八重瀬町</t>
  </si>
  <si>
    <t>島尻郡八重瀬町</t>
  </si>
  <si>
    <t>沖縄県宮古郡多良間村</t>
  </si>
  <si>
    <t>宮古郡多良間村</t>
  </si>
  <si>
    <t>宮古郡</t>
  </si>
  <si>
    <t>沖縄県八重山郡竹富町</t>
  </si>
  <si>
    <t>八重山郡竹富町</t>
  </si>
  <si>
    <t>八重山郡</t>
  </si>
  <si>
    <t>沖縄県八重山郡与那国町</t>
  </si>
  <si>
    <t>八重山郡与那国町</t>
  </si>
  <si>
    <t>北海道札幌市</t>
    <rPh sb="0" eb="3">
      <t>ホッカイドウ</t>
    </rPh>
    <phoneticPr fontId="3"/>
  </si>
  <si>
    <t>宮城県仙台市</t>
    <rPh sb="0" eb="3">
      <t>ミヤギケン</t>
    </rPh>
    <phoneticPr fontId="3"/>
  </si>
  <si>
    <t>千葉県千葉市</t>
    <rPh sb="0" eb="3">
      <t>チバケン</t>
    </rPh>
    <phoneticPr fontId="3"/>
  </si>
  <si>
    <t>神奈川県川崎市</t>
    <rPh sb="0" eb="4">
      <t>カナガワケン</t>
    </rPh>
    <phoneticPr fontId="3"/>
  </si>
  <si>
    <t>神奈川県横浜市</t>
    <rPh sb="0" eb="4">
      <t>カナガワケン</t>
    </rPh>
    <phoneticPr fontId="3"/>
  </si>
  <si>
    <t>愛知県名古屋市</t>
    <rPh sb="0" eb="3">
      <t>アイチケン</t>
    </rPh>
    <phoneticPr fontId="3"/>
  </si>
  <si>
    <t>京都府京都市</t>
    <rPh sb="0" eb="3">
      <t>キョウトフ</t>
    </rPh>
    <phoneticPr fontId="3"/>
  </si>
  <si>
    <t>大阪府大阪市</t>
    <rPh sb="0" eb="3">
      <t>オオサカフ</t>
    </rPh>
    <phoneticPr fontId="3"/>
  </si>
  <si>
    <t>兵庫県神戸市</t>
    <rPh sb="0" eb="3">
      <t>ヒョウゴケン</t>
    </rPh>
    <phoneticPr fontId="3"/>
  </si>
  <si>
    <t>広島県広島市</t>
    <rPh sb="0" eb="3">
      <t>ヒロシマケン</t>
    </rPh>
    <phoneticPr fontId="3"/>
  </si>
  <si>
    <t>福岡県北九州市</t>
    <rPh sb="0" eb="3">
      <t>フクオカケン</t>
    </rPh>
    <phoneticPr fontId="3"/>
  </si>
  <si>
    <t>福岡県福岡市</t>
    <rPh sb="0" eb="3">
      <t>フクオカケン</t>
    </rPh>
    <phoneticPr fontId="3"/>
  </si>
  <si>
    <t>埼玉県さいたま市</t>
    <rPh sb="0" eb="3">
      <t>サイタマケン</t>
    </rPh>
    <phoneticPr fontId="3"/>
  </si>
  <si>
    <t>静岡県静岡市</t>
    <rPh sb="0" eb="2">
      <t>シズオカ</t>
    </rPh>
    <rPh sb="2" eb="3">
      <t>ケン</t>
    </rPh>
    <phoneticPr fontId="3"/>
  </si>
  <si>
    <t>大阪府堺市</t>
    <rPh sb="0" eb="3">
      <t>オオサカフ</t>
    </rPh>
    <phoneticPr fontId="3"/>
  </si>
  <si>
    <t>新潟県新潟市</t>
    <rPh sb="0" eb="3">
      <t>ニイガタケン</t>
    </rPh>
    <phoneticPr fontId="3"/>
  </si>
  <si>
    <t>静岡県浜松市</t>
    <rPh sb="0" eb="3">
      <t>シズオカケン</t>
    </rPh>
    <phoneticPr fontId="3"/>
  </si>
  <si>
    <t>岡山県岡山市</t>
    <rPh sb="0" eb="3">
      <t>オカヤマケン</t>
    </rPh>
    <phoneticPr fontId="3"/>
  </si>
  <si>
    <t>神奈川県相模原市</t>
    <rPh sb="0" eb="4">
      <t>カナガワケン</t>
    </rPh>
    <phoneticPr fontId="3"/>
  </si>
  <si>
    <t>熊本県熊本市</t>
    <rPh sb="0" eb="3">
      <t>クマモトケン</t>
    </rPh>
    <phoneticPr fontId="3"/>
  </si>
  <si>
    <t>都道府県</t>
    <rPh sb="0" eb="4">
      <t>トドウフケン</t>
    </rPh>
    <phoneticPr fontId="3"/>
  </si>
  <si>
    <t>地整</t>
    <rPh sb="0" eb="1">
      <t>チ</t>
    </rPh>
    <rPh sb="1" eb="2">
      <t>セイ</t>
    </rPh>
    <phoneticPr fontId="3"/>
  </si>
  <si>
    <t>№</t>
    <phoneticPr fontId="3"/>
  </si>
  <si>
    <t>81_1_北海道</t>
    <phoneticPr fontId="3"/>
  </si>
  <si>
    <t>82_2_青森県</t>
    <phoneticPr fontId="3"/>
  </si>
  <si>
    <t>82_3_岩手県</t>
    <phoneticPr fontId="3"/>
  </si>
  <si>
    <t>82_4_宮城県</t>
    <phoneticPr fontId="3"/>
  </si>
  <si>
    <t>82_5_秋田県</t>
    <phoneticPr fontId="3"/>
  </si>
  <si>
    <t>82_6_山形県</t>
    <phoneticPr fontId="3"/>
  </si>
  <si>
    <t>82_7_福島県</t>
    <phoneticPr fontId="3"/>
  </si>
  <si>
    <t>83_8_茨城県</t>
    <phoneticPr fontId="3"/>
  </si>
  <si>
    <t>83_9_栃木県</t>
    <phoneticPr fontId="3"/>
  </si>
  <si>
    <t>83_10_群馬県</t>
    <phoneticPr fontId="3"/>
  </si>
  <si>
    <t>83_11_埼玉県</t>
    <phoneticPr fontId="3"/>
  </si>
  <si>
    <t>83_12_千葉県</t>
    <phoneticPr fontId="3"/>
  </si>
  <si>
    <t>83_13_東京都</t>
    <phoneticPr fontId="3"/>
  </si>
  <si>
    <t>83_14_神奈川県</t>
    <phoneticPr fontId="3"/>
  </si>
  <si>
    <t>84_15_新潟県</t>
    <phoneticPr fontId="3"/>
  </si>
  <si>
    <t>84_16_富山県</t>
    <phoneticPr fontId="3"/>
  </si>
  <si>
    <t>84_17_石川県</t>
    <phoneticPr fontId="3"/>
  </si>
  <si>
    <t>86_18_福井県</t>
    <phoneticPr fontId="3"/>
  </si>
  <si>
    <t>83_19_山梨県</t>
    <phoneticPr fontId="3"/>
  </si>
  <si>
    <t>83_20_長野県</t>
    <phoneticPr fontId="3"/>
  </si>
  <si>
    <t>85_21_岐阜県</t>
    <phoneticPr fontId="3"/>
  </si>
  <si>
    <t>85_22_静岡県</t>
    <phoneticPr fontId="3"/>
  </si>
  <si>
    <t>85_23_愛知県</t>
    <phoneticPr fontId="3"/>
  </si>
  <si>
    <t>85_24_三重県</t>
    <phoneticPr fontId="3"/>
  </si>
  <si>
    <t>86_25_滋賀県</t>
    <phoneticPr fontId="3"/>
  </si>
  <si>
    <t>86_26_京都府</t>
    <phoneticPr fontId="3"/>
  </si>
  <si>
    <t>86_27_大阪府</t>
    <phoneticPr fontId="3"/>
  </si>
  <si>
    <t>86_28_兵庫県</t>
    <phoneticPr fontId="3"/>
  </si>
  <si>
    <t>86_29_奈良県</t>
    <phoneticPr fontId="3"/>
  </si>
  <si>
    <t>86_30_和歌山県</t>
    <phoneticPr fontId="3"/>
  </si>
  <si>
    <t>87_31_鳥取県</t>
    <phoneticPr fontId="3"/>
  </si>
  <si>
    <t>87_32_島根県</t>
    <phoneticPr fontId="3"/>
  </si>
  <si>
    <t>87_33_岡山県</t>
    <phoneticPr fontId="3"/>
  </si>
  <si>
    <t>87_34_広島県</t>
    <phoneticPr fontId="3"/>
  </si>
  <si>
    <t>87_35_山口県</t>
    <phoneticPr fontId="3"/>
  </si>
  <si>
    <t>88_36_徳島県</t>
    <phoneticPr fontId="3"/>
  </si>
  <si>
    <t>88_37_香川県</t>
    <phoneticPr fontId="3"/>
  </si>
  <si>
    <t>88_38_愛媛県</t>
    <phoneticPr fontId="3"/>
  </si>
  <si>
    <t>88_39_高知県</t>
    <phoneticPr fontId="3"/>
  </si>
  <si>
    <t>89_40_福岡県</t>
    <phoneticPr fontId="3"/>
  </si>
  <si>
    <t>89_41_佐賀県</t>
    <phoneticPr fontId="3"/>
  </si>
  <si>
    <t>89_42_長崎県</t>
    <phoneticPr fontId="3"/>
  </si>
  <si>
    <t>89_43_熊本県</t>
    <phoneticPr fontId="3"/>
  </si>
  <si>
    <t>89_44_大分県</t>
    <phoneticPr fontId="3"/>
  </si>
  <si>
    <t>89_45_宮崎県</t>
    <phoneticPr fontId="3"/>
  </si>
  <si>
    <t>89_46_鹿児島県</t>
    <phoneticPr fontId="3"/>
  </si>
  <si>
    <t>90_47_沖縄県</t>
    <phoneticPr fontId="3"/>
  </si>
  <si>
    <t>都道府県政令市用</t>
    <rPh sb="0" eb="4">
      <t>トドウフケン</t>
    </rPh>
    <rPh sb="4" eb="6">
      <t>セイレイ</t>
    </rPh>
    <rPh sb="7" eb="8">
      <t>ヨウ</t>
    </rPh>
    <phoneticPr fontId="10"/>
  </si>
  <si>
    <t>運用指針項目</t>
    <rPh sb="0" eb="2">
      <t>ウンヨウ</t>
    </rPh>
    <rPh sb="2" eb="4">
      <t>シシン</t>
    </rPh>
    <rPh sb="4" eb="6">
      <t>コウモク</t>
    </rPh>
    <phoneticPr fontId="10"/>
  </si>
  <si>
    <r>
      <t>○○県 または ○○市</t>
    </r>
    <r>
      <rPr>
        <sz val="11"/>
        <rFont val="ＭＳ Ｐゴシック"/>
        <family val="3"/>
        <charset val="128"/>
      </rPr>
      <t>（選択）</t>
    </r>
    <rPh sb="10" eb="11">
      <t>シ</t>
    </rPh>
    <phoneticPr fontId="10"/>
  </si>
  <si>
    <t>運用指針の項目　（選択）</t>
    <phoneticPr fontId="10"/>
  </si>
  <si>
    <t>■都道府県</t>
    <rPh sb="1" eb="5">
      <t>トドウフケン</t>
    </rPh>
    <phoneticPr fontId="10"/>
  </si>
  <si>
    <t>Ⅰ．発注関係事務の適切な実施について</t>
    <phoneticPr fontId="10"/>
  </si>
  <si>
    <t>１　発注関係事務の適切な実施</t>
    <phoneticPr fontId="10"/>
  </si>
  <si>
    <t>　（１）調査・設計段階</t>
    <phoneticPr fontId="10"/>
  </si>
  <si>
    <t>　①事業目標の設定、事業全体の工程計画の作成</t>
    <phoneticPr fontId="10"/>
  </si>
  <si>
    <t>　②調査・設計の性格等に応じた入札契約方式の選択</t>
    <phoneticPr fontId="10"/>
  </si>
  <si>
    <t>　③技術者能力の資格による評価等による調査・設計の品質確保</t>
    <phoneticPr fontId="10"/>
  </si>
  <si>
    <t>　（２）工事発注準備段階</t>
    <phoneticPr fontId="10"/>
  </si>
  <si>
    <t>　④工事の性格等に応じた工事の入札契約方式の選択</t>
    <phoneticPr fontId="10"/>
  </si>
  <si>
    <t>　⑤予算、工程計画等を考慮した工事発注計画の作成</t>
    <phoneticPr fontId="10"/>
  </si>
  <si>
    <t>　⑥現場条件等を踏まえた、適切な設計書、図面、仕様書の作成</t>
    <phoneticPr fontId="10"/>
  </si>
  <si>
    <t>　⑦担い手の確保・育成に必要な適正利潤の確保のための適正な予定価格、工期の設定</t>
    <phoneticPr fontId="10"/>
  </si>
  <si>
    <t>　⑧工事の性格等に基づいた適切な技術提案審査項目の設定</t>
    <phoneticPr fontId="10"/>
  </si>
  <si>
    <t>　⑨発注や工事施工時期の平準化</t>
    <phoneticPr fontId="10"/>
  </si>
  <si>
    <t>　（３）入札契約段階</t>
    <phoneticPr fontId="10"/>
  </si>
  <si>
    <t>　⑩競争参加資格の設定、予定価格の事後公表等による適切な競争環境の確保</t>
    <phoneticPr fontId="10"/>
  </si>
  <si>
    <t>　⑪企業の施工能力の適切な評価、適正価格での契約</t>
    <phoneticPr fontId="10"/>
  </si>
  <si>
    <t>　⑫不調・不落時の見積徴集方式の活用等、円滑な施工確保対策</t>
    <phoneticPr fontId="10"/>
  </si>
  <si>
    <t>　⑬公正性・透明性の確保、不正行為の排除</t>
    <phoneticPr fontId="10"/>
  </si>
  <si>
    <t>　（４）工事施工段階</t>
    <phoneticPr fontId="10"/>
  </si>
  <si>
    <t>　⑭施工実態、単価の変動等を踏まえた適切な契約変更の実施</t>
    <phoneticPr fontId="10"/>
  </si>
  <si>
    <t>　⑮施工体制台帳の確認等、工事中の施工状況の確認</t>
    <phoneticPr fontId="10"/>
  </si>
  <si>
    <t>　⑯施工現場における労働環境の改善</t>
    <phoneticPr fontId="10"/>
  </si>
  <si>
    <t>　⑰受注者との情報共有や協議の迅速化等、円滑な執行の確保</t>
    <phoneticPr fontId="10"/>
  </si>
  <si>
    <t>　（５）完成後</t>
    <phoneticPr fontId="10"/>
  </si>
  <si>
    <t>　⑱適切な完成検査・工事成績評定</t>
    <phoneticPr fontId="10"/>
  </si>
  <si>
    <t>　⑲完成後一定期間を経過した後も含め、完成時の施工状況の確認・評価</t>
    <phoneticPr fontId="10"/>
  </si>
  <si>
    <t>２　発注体制の強化等</t>
    <phoneticPr fontId="10"/>
  </si>
  <si>
    <t>　（１）発注体制の整備等</t>
    <phoneticPr fontId="10"/>
  </si>
  <si>
    <t>　⑳発注者自らの体制の整備</t>
    <phoneticPr fontId="10"/>
  </si>
  <si>
    <t>　㉑外部からの支援体制の活用</t>
    <phoneticPr fontId="10"/>
  </si>
  <si>
    <t>　（２）発注者間の連携強化</t>
    <phoneticPr fontId="10"/>
  </si>
  <si>
    <t>　㉒工事成績データの共有化・相互活用等</t>
    <phoneticPr fontId="10"/>
  </si>
  <si>
    <t>　（３）その他配慮すべき事項</t>
    <phoneticPr fontId="10"/>
  </si>
  <si>
    <t>Ⅱ．工事等の性格等に応じた入札契約方式の選択・活用について</t>
    <phoneticPr fontId="10"/>
  </si>
  <si>
    <t>１　入札契約方式の概要</t>
    <phoneticPr fontId="10"/>
  </si>
  <si>
    <t>　（１）契約方式（契約対象範囲の設定の方法）</t>
    <phoneticPr fontId="10"/>
  </si>
  <si>
    <t>　（２）落札者の選定の方法</t>
    <phoneticPr fontId="10"/>
  </si>
  <si>
    <t>　（３）支払方式（支払い額の設定の方法）</t>
    <phoneticPr fontId="10"/>
  </si>
  <si>
    <t>２　多様な入札契約方式の選択の考え方及び留意点</t>
    <phoneticPr fontId="10"/>
  </si>
  <si>
    <t>　（１）工事の技術難易度に応じた方式の選択</t>
    <phoneticPr fontId="10"/>
  </si>
  <si>
    <t>　（２）工事完成の緊急度に応じた方式の選択</t>
    <phoneticPr fontId="10"/>
  </si>
  <si>
    <t>　（３）工事価格の確定度に応じた方式の選択</t>
    <phoneticPr fontId="10"/>
  </si>
  <si>
    <t>　（４）維持管理の状況に応じた方式の選択</t>
    <phoneticPr fontId="10"/>
  </si>
  <si>
    <t>３　政策目的に応じた入札契約方式の活用の例</t>
    <phoneticPr fontId="10"/>
  </si>
  <si>
    <t>　（１）地域インフラを支える企業を確保する方式</t>
    <phoneticPr fontId="10"/>
  </si>
  <si>
    <t>　（２）若手技術者の配置を促す方式</t>
    <phoneticPr fontId="10"/>
  </si>
  <si>
    <t>　（３）補修の技術的課題に対応した方式</t>
    <phoneticPr fontId="10"/>
  </si>
  <si>
    <t>■政令指定都市</t>
    <rPh sb="1" eb="3">
      <t>セイレイ</t>
    </rPh>
    <rPh sb="3" eb="5">
      <t>シテイ</t>
    </rPh>
    <rPh sb="5" eb="7">
      <t>トシ</t>
    </rPh>
    <phoneticPr fontId="10"/>
  </si>
  <si>
    <t>　（４）発注者を支援する方式</t>
    <phoneticPr fontId="10"/>
  </si>
  <si>
    <t>相模原市</t>
    <rPh sb="0" eb="4">
      <t>サガミハラシ</t>
    </rPh>
    <phoneticPr fontId="12"/>
  </si>
  <si>
    <t>熊本市</t>
    <rPh sb="0" eb="3">
      <t>クマモトシ</t>
    </rPh>
    <phoneticPr fontId="12"/>
  </si>
  <si>
    <t>別添４</t>
    <rPh sb="0" eb="2">
      <t>ベッテン</t>
    </rPh>
    <phoneticPr fontId="10"/>
  </si>
  <si>
    <t>改正後の品確法第２２条に基づく「運用指針」の策定に関する意見等（都道府県・政令指定都市用）</t>
    <rPh sb="0" eb="2">
      <t>カイセイ</t>
    </rPh>
    <rPh sb="2" eb="3">
      <t>ゴ</t>
    </rPh>
    <rPh sb="7" eb="8">
      <t>ダイ</t>
    </rPh>
    <rPh sb="10" eb="11">
      <t>ジョウ</t>
    </rPh>
    <rPh sb="25" eb="26">
      <t>カン</t>
    </rPh>
    <rPh sb="28" eb="30">
      <t>イケン</t>
    </rPh>
    <rPh sb="30" eb="31">
      <t>ナド</t>
    </rPh>
    <rPh sb="32" eb="36">
      <t>トドウフケン</t>
    </rPh>
    <rPh sb="37" eb="39">
      <t>セイレイ</t>
    </rPh>
    <rPh sb="39" eb="41">
      <t>シテイ</t>
    </rPh>
    <rPh sb="41" eb="43">
      <t>トシ</t>
    </rPh>
    <rPh sb="43" eb="44">
      <t>ヨウ</t>
    </rPh>
    <phoneticPr fontId="10"/>
  </si>
  <si>
    <t>担当者名</t>
    <rPh sb="0" eb="3">
      <t>タントウシャ</t>
    </rPh>
    <rPh sb="3" eb="4">
      <t>メイ</t>
    </rPh>
    <phoneticPr fontId="10"/>
  </si>
  <si>
    <t>所属部署</t>
    <rPh sb="0" eb="2">
      <t>ショゾク</t>
    </rPh>
    <rPh sb="2" eb="4">
      <t>ブショ</t>
    </rPh>
    <phoneticPr fontId="10"/>
  </si>
  <si>
    <t>担当者（メールアドレス）</t>
    <rPh sb="0" eb="3">
      <t>タントウシャ</t>
    </rPh>
    <phoneticPr fontId="10"/>
  </si>
  <si>
    <r>
      <rPr>
        <b/>
        <sz val="11"/>
        <color indexed="10"/>
        <rFont val="ＭＳ Ｐゴシック"/>
        <family val="3"/>
        <charset val="128"/>
      </rPr>
      <t>↓</t>
    </r>
    <r>
      <rPr>
        <sz val="11"/>
        <color indexed="10"/>
        <rFont val="ＭＳ Ｐゴシック"/>
        <family val="3"/>
        <charset val="128"/>
      </rPr>
      <t>都道府県・政令指定都市名を選択してください。</t>
    </r>
    <rPh sb="1" eb="5">
      <t>トドウフケン</t>
    </rPh>
    <rPh sb="6" eb="8">
      <t>セイレイ</t>
    </rPh>
    <rPh sb="8" eb="10">
      <t>シテイ</t>
    </rPh>
    <rPh sb="10" eb="12">
      <t>トシ</t>
    </rPh>
    <rPh sb="12" eb="13">
      <t>メイ</t>
    </rPh>
    <rPh sb="14" eb="16">
      <t>センタク</t>
    </rPh>
    <phoneticPr fontId="10"/>
  </si>
  <si>
    <r>
      <rPr>
        <b/>
        <sz val="11"/>
        <color indexed="10"/>
        <rFont val="ＭＳ Ｐゴシック"/>
        <family val="3"/>
        <charset val="128"/>
      </rPr>
      <t>↓</t>
    </r>
    <r>
      <rPr>
        <sz val="11"/>
        <color indexed="10"/>
        <rFont val="ＭＳ Ｐゴシック"/>
        <family val="3"/>
        <charset val="128"/>
      </rPr>
      <t>ご意見・ご提案のある「運用指針」の項目を選択してください。「運用指針」の項目に無いものは空欄を選択してください。</t>
    </r>
    <rPh sb="2" eb="4">
      <t>イケン</t>
    </rPh>
    <rPh sb="6" eb="8">
      <t>テイアン</t>
    </rPh>
    <rPh sb="12" eb="14">
      <t>ウンヨウ</t>
    </rPh>
    <rPh sb="14" eb="16">
      <t>シシン</t>
    </rPh>
    <rPh sb="18" eb="20">
      <t>コウモク</t>
    </rPh>
    <rPh sb="21" eb="23">
      <t>センタク</t>
    </rPh>
    <rPh sb="31" eb="33">
      <t>ウンヨウ</t>
    </rPh>
    <rPh sb="33" eb="35">
      <t>シシン</t>
    </rPh>
    <rPh sb="37" eb="39">
      <t>コウモク</t>
    </rPh>
    <rPh sb="40" eb="41">
      <t>ナ</t>
    </rPh>
    <rPh sb="45" eb="47">
      <t>クウラン</t>
    </rPh>
    <rPh sb="48" eb="50">
      <t>センタク</t>
    </rPh>
    <phoneticPr fontId="10"/>
  </si>
  <si>
    <t>都道府県・政令指定都市名</t>
    <rPh sb="0" eb="4">
      <t>トドウフケン</t>
    </rPh>
    <rPh sb="5" eb="7">
      <t>セイレイ</t>
    </rPh>
    <rPh sb="7" eb="9">
      <t>シテイ</t>
    </rPh>
    <rPh sb="9" eb="11">
      <t>トシ</t>
    </rPh>
    <rPh sb="11" eb="12">
      <t>メイ</t>
    </rPh>
    <phoneticPr fontId="10"/>
  </si>
  <si>
    <t>項　　　目</t>
    <rPh sb="0" eb="1">
      <t>コウ</t>
    </rPh>
    <rPh sb="4" eb="5">
      <t>メ</t>
    </rPh>
    <phoneticPr fontId="10"/>
  </si>
  <si>
    <t>ご意見の内容</t>
    <rPh sb="4" eb="6">
      <t>ナイヨウ</t>
    </rPh>
    <phoneticPr fontId="12"/>
  </si>
  <si>
    <t>ご意見の理由</t>
    <rPh sb="1" eb="3">
      <t>イケン</t>
    </rPh>
    <rPh sb="4" eb="6">
      <t>リユウ</t>
    </rPh>
    <phoneticPr fontId="12"/>
  </si>
  <si>
    <t>運用指針の項目　（選択）</t>
  </si>
  <si>
    <t>＜記入例＞
○○については、□□に関する記載を追加してほしい。</t>
    <rPh sb="1" eb="3">
      <t>キニュウ</t>
    </rPh>
    <rPh sb="3" eb="4">
      <t>レイ</t>
    </rPh>
    <rPh sb="18" eb="19">
      <t>カン</t>
    </rPh>
    <rPh sb="21" eb="23">
      <t>キサイ</t>
    </rPh>
    <rPh sb="24" eb="26">
      <t>ツイカ</t>
    </rPh>
    <phoneticPr fontId="10"/>
  </si>
  <si>
    <t>＜記入例＞
○○については、△△が必要であるため。</t>
    <rPh sb="1" eb="3">
      <t>キニュウ</t>
    </rPh>
    <rPh sb="3" eb="4">
      <t>レイ</t>
    </rPh>
    <rPh sb="18" eb="20">
      <t>ヒツヨウ</t>
    </rPh>
    <phoneticPr fontId="10"/>
  </si>
  <si>
    <t>No</t>
    <phoneticPr fontId="10"/>
  </si>
  <si>
    <t>選択肢－意見分類</t>
    <rPh sb="0" eb="3">
      <t>センタクシ</t>
    </rPh>
    <phoneticPr fontId="10"/>
  </si>
  <si>
    <t>０「本指針の位置づけについて」に関する意見</t>
  </si>
  <si>
    <t>Ⅰ「発注関係事務の適切な実施について」に関する意見</t>
  </si>
  <si>
    <t>Ⅰ-１「発注関係事務の適切な実施」に関する意見</t>
    <phoneticPr fontId="10"/>
  </si>
  <si>
    <t>Ⅰ-１(1)「調査・設計段階」に関する意見</t>
    <phoneticPr fontId="10"/>
  </si>
  <si>
    <t>Ⅰ-１(1)①-1「関係機関調整、住民説明、用地取得などを踏まえた事業全体の工程の検討」に関する意見</t>
    <phoneticPr fontId="10"/>
  </si>
  <si>
    <t>Ⅰ-１(1)②「調査・設計の性格等に応じた入札契約方式の選択」に関する意見</t>
    <phoneticPr fontId="10"/>
  </si>
  <si>
    <t>Ⅰ-１(1)③-1「資格による技術者の能力の適切な評価の実施」に関する意見</t>
    <phoneticPr fontId="10"/>
  </si>
  <si>
    <t>Ⅰ-１(1)③-2「業務の性格等に応じた技術者評価（業務経験や成績等）や技術提案評価など技術力による評価の実施」に関する意見</t>
    <phoneticPr fontId="10"/>
  </si>
  <si>
    <t>Ⅰ-１(1)③-3「適正な技術者単価・歩掛の適用、見積もりの活用」に関する意見</t>
    <phoneticPr fontId="10"/>
  </si>
  <si>
    <t>Ⅰ-１(1)③-4「適切な低入札価格調査基準又は最低制限価格を設定」に関する意見</t>
    <phoneticPr fontId="10"/>
  </si>
  <si>
    <t>Ⅰ-１(1)③-5「業務履行に必要な設計条件等の明示及び受発注者間での確認」に関する意見</t>
    <phoneticPr fontId="10"/>
  </si>
  <si>
    <t>Ⅰ-１(1)③-6「適切な業務環境の整備（業務行程の共有、ワンデーレスポンスの推進、照査期間の確保等）」に関する意見</t>
    <phoneticPr fontId="10"/>
  </si>
  <si>
    <t>Ⅰ-１(1)③-7「調査・設計の成果及び業務状況の評価に関する資料の保存」に関する意見</t>
    <phoneticPr fontId="10"/>
  </si>
  <si>
    <t>Ⅰ-１(2)「工事発注準備段階」に関する意見</t>
    <phoneticPr fontId="10"/>
  </si>
  <si>
    <t>Ⅰ-１(2)④「工事の性格等に応じた工事の入札契約方式の選択」に関する意見</t>
    <phoneticPr fontId="10"/>
  </si>
  <si>
    <t>Ⅰ-１(2)⑤-1「予算、工程計画、工事費等を考慮し、工区割り、発注ロットを設定」に関する意見</t>
    <phoneticPr fontId="10"/>
  </si>
  <si>
    <t>Ⅰ-１(2)⑥-1「施工条件の明示」に関する意見</t>
    <phoneticPr fontId="10"/>
  </si>
  <si>
    <t>Ⅰ-１(2)⑦-1「最新の単価、見積もり等を踏まえた予定価格の設定」に関する意見</t>
    <phoneticPr fontId="10"/>
  </si>
  <si>
    <t>Ⅰ-１(2)⑦-2「歩切りの禁止」に関する意見</t>
    <phoneticPr fontId="10"/>
  </si>
  <si>
    <t>Ⅰ-１(2)⑦-3「工事や地域の特性、自然条件、週休２日の確保等による不稼働日等を踏まえた適切な工期設定」に関する意見</t>
    <phoneticPr fontId="10"/>
  </si>
  <si>
    <t>Ⅰ-１(2)⑦-4「工事開始前に労働者や建設資機材の確保等の準備を行うための余裕期間の設定」に関する意見</t>
    <phoneticPr fontId="10"/>
  </si>
  <si>
    <t>Ⅰ-１(2)⑦-5「担い手の確保・育成に必要な適正利潤を確保するため、最新の施工実態等を踏まえた積算基準をはじめとする積算体系の見直しと適用」に関する意見</t>
    <phoneticPr fontId="10"/>
  </si>
  <si>
    <t>Ⅰ-１(2)⑧-1「工事の性格、工事目的物の性能等を踏まえた適切な評価項目の設定」に関する意見</t>
    <phoneticPr fontId="10"/>
  </si>
  <si>
    <t>Ⅰ-１(2)⑨-1「地区単位での発注見通しの統合・公表」に関する意見</t>
    <phoneticPr fontId="10"/>
  </si>
  <si>
    <t>Ⅰ-１(2)⑨-2「一定期間を越える工事における債務負担行為の活用など施工時期の平準化」に関する意見</t>
    <phoneticPr fontId="10"/>
  </si>
  <si>
    <t>Ⅰ-１(2)⑨-3「年度当初からの予算執行の徹底」に関する意見</t>
    <phoneticPr fontId="10"/>
  </si>
  <si>
    <t>Ⅰ-１(3)「入札契約段階」に関する意見</t>
    <phoneticPr fontId="10"/>
  </si>
  <si>
    <t>Ⅰ-１(3)⑩-1「工事内容を踏まえ、地域要件や施工実績などの競争参加資格を適切に設定」に関する意見</t>
    <phoneticPr fontId="10"/>
  </si>
  <si>
    <t>Ⅰ-１(3)⑩-2「予定価格の事後公表」に関する意見</t>
    <phoneticPr fontId="10"/>
  </si>
  <si>
    <t>Ⅰ-１(3)⑩-3「最低制限価格・低入札価格調査基準価格の事後公表」に関する意見</t>
    <phoneticPr fontId="10"/>
  </si>
  <si>
    <t>Ⅰ-１(3)⑩-4「工事の難易度等に応じ、若手技術者の配置を考慮した競争参加資格の設定（過去の工事実績要件の緩和、若手技術者の配置を要件に設定等）」に関する意見</t>
    <phoneticPr fontId="10"/>
  </si>
  <si>
    <t>Ⅰ-１(3)⑩-5「地域インフラの維持管理工事等において、競争性の確保の状況を踏まえて、災害活動実績や災害協定の締結を入札参加要件に設定」に関する意見</t>
    <phoneticPr fontId="10"/>
  </si>
  <si>
    <t>Ⅰ-１(3)⑪-1「企業・配置予定技術者の技術的能力に関する技術審査の適切な実施」に関する意見</t>
    <phoneticPr fontId="10"/>
  </si>
  <si>
    <t>Ⅰ-１(3)⑪-2「地域インフラの維持管理工事等において、災害活動実績や災害協定の締結を評価」に関する意見</t>
    <phoneticPr fontId="10"/>
  </si>
  <si>
    <t>Ⅰ-１(3)⑪-3「工事の難易度等に応じ、若手技術者の配置を考慮した評価項目の設定（若手技術者の配置を評価項目に設定等）」に関する意見</t>
    <phoneticPr fontId="10"/>
  </si>
  <si>
    <t>Ⅰ-１(3)⑪-4「全ての工事において、適切に低入札価格調査基準又は最低制限価格を設定」に関する意見</t>
    <phoneticPr fontId="10"/>
  </si>
  <si>
    <t>Ⅰ-１(3)⑪-5「入札内訳書の適切な審査による見積能力のない業者の排除」に関する意見</t>
    <phoneticPr fontId="10"/>
  </si>
  <si>
    <t>Ⅰ-１(3)⑪-6「不良不適格業者の排除（社会保険等未加入等）」に関する意見</t>
    <phoneticPr fontId="10"/>
  </si>
  <si>
    <t>Ⅰ-１(3)⑪-7「工事の難易度等に応じ、技術提案を求めず企業・技術者の実績等を評価する総合評価の適切な活用」に関する意見</t>
    <phoneticPr fontId="10"/>
  </si>
  <si>
    <t>Ⅰ-１(3)⑪-8「時期や工種等が同じ複数の近接工事において技術資料を同一のものとする一括審査方式の適切な活用」に関する意見</t>
    <phoneticPr fontId="10"/>
  </si>
  <si>
    <t>Ⅰ-１(3)⑫-1「官積算と実勢価格の乖離が想定される場合、予定価格の適切な見直し（見積もりの徴収、施工条件の見直し等）」に関する意見</t>
    <phoneticPr fontId="10"/>
  </si>
  <si>
    <t>Ⅰ-１(3)⑫-2「入札参加者から工事の全部又は一部について見積もりを徴収して積算」に関する意見</t>
    <phoneticPr fontId="10"/>
  </si>
  <si>
    <t>Ⅰ-１(3)⑫-3「不落になった後の随意契約の活用」に関する意見</t>
    <phoneticPr fontId="10"/>
  </si>
  <si>
    <t>Ⅰ-１(3)⑬-1「評価基準、得点配分の事前公表」に関する意見</t>
    <phoneticPr fontId="10"/>
  </si>
  <si>
    <t>Ⅰ-１(3)⑬-2「不正行為に関する公正取引委員会への通知」に関する意見</t>
    <phoneticPr fontId="10"/>
  </si>
  <si>
    <t>Ⅰ-１(3)⑬-3「談合や贈収賄、一括下請負といった不正行為の建設業法に基づく処分や、その公表等を厳正に実施することで発注者の姿勢を明確にし、再発防止を図る取組を実施」に関する意見</t>
    <phoneticPr fontId="10"/>
  </si>
  <si>
    <t>Ⅰ-１(3)⑬-4「入札及び契約の過程並びに契約の内容の透明性を確保するための第三者機関や学識経験者の活用」に関する意見</t>
    <phoneticPr fontId="10"/>
  </si>
  <si>
    <t>Ⅰ-１(3)⑬-5「技術提案の評価結果及び落札結果については、契約後速やかに公表」に関する意見</t>
    <phoneticPr fontId="10"/>
  </si>
  <si>
    <t>Ⅰ-１(3)⑬-6「入札監視委員会等の第三者機関の活用、その他の学識経験者等の第三者の意見を適切に反映し、入札及び契約の過程並びに契約の内容の透明性を確保」に関する意見</t>
    <phoneticPr fontId="10"/>
  </si>
  <si>
    <t>Ⅰ-１(3)⑬-7「入札及び契約の過程についての苦情に対し適切に説明。不服のある場合には、その苦情を受け付け、中立・公正に処理する仕組みを整備」に関する意見</t>
    <phoneticPr fontId="10"/>
  </si>
  <si>
    <t>Ⅰ-１(4)「工事施工段階」に関する意見</t>
    <phoneticPr fontId="10"/>
  </si>
  <si>
    <t>Ⅰ-１(4)⑭-1「設計図書の変更に伴う請負代金額と工期の適切な変更」に関する意見</t>
    <phoneticPr fontId="10"/>
  </si>
  <si>
    <t>Ⅰ-１(4)⑭-2「スライド制度の適切な運用」に関する意見</t>
    <phoneticPr fontId="10"/>
  </si>
  <si>
    <t>Ⅰ-１(4)⑮-1「現場の施工状況の確認、違反行為の建設業許可行政庁への通知（一括下請負違反、技術者の専任制、施工体制台帳等の整備状況）」に関する意見</t>
    <phoneticPr fontId="10"/>
  </si>
  <si>
    <t>Ⅰ-１(4)⑮-2「建設業許可行政庁等への通知義務の適切な実施のために、現場の施工体制の把握のための要領を策定し公表」に関する意見</t>
    <phoneticPr fontId="10"/>
  </si>
  <si>
    <t>Ⅰ-１(4)⑮-3「一括下請負など建設業法違反防止を目的とした、建設業許可行政庁との情報交換等の連携」に関する意見</t>
    <phoneticPr fontId="10"/>
  </si>
  <si>
    <t>Ⅰ-１(4)⑯-1「施工現場等における労務単価の周知徹底」に関する意見</t>
    <phoneticPr fontId="10"/>
  </si>
  <si>
    <t>Ⅰ-１(4)⑯-2「建設業許可行政庁と連携した社会保険等加入の徹底」に関する意見</t>
    <phoneticPr fontId="10"/>
  </si>
  <si>
    <t>Ⅰ-１(4)⑰-1「三者会議（専門工事業者も適宜参画）により、設計思想等を施工者と共有」に関する意見</t>
    <phoneticPr fontId="10"/>
  </si>
  <si>
    <t>Ⅰ-１(4)⑰-2「受注者からの協議等について、ワンデーレスポンス（即日回答）に努める」に関する意見</t>
    <phoneticPr fontId="10"/>
  </si>
  <si>
    <t>Ⅰ-１(4)⑰-3「設計変更ルールの適切な運用（設計変更ガイドライン、一時中止ガイドラインの活用）」に関する意見</t>
    <phoneticPr fontId="10"/>
  </si>
  <si>
    <t>Ⅰ-１(4)⑰-4「契約変更手続の透明・公正性の向上及び迅速化のため、設計変更審査会等の設置・活用」に関する意見</t>
    <phoneticPr fontId="10"/>
  </si>
  <si>
    <t>Ⅰ-１(5)「完成後」に関する意見</t>
    <phoneticPr fontId="10"/>
  </si>
  <si>
    <t>Ⅰ-１(5)⑱-1「原則として技術検査や工事の施工状況の評価（工事成績評定）を実施」に関する意見</t>
    <phoneticPr fontId="10"/>
  </si>
  <si>
    <t>Ⅰ-１(5)⑱-2「完成検査は、工事の施工状況の確認を充実させ、施工の節目において適切に実施」に関する意見</t>
    <phoneticPr fontId="10"/>
  </si>
  <si>
    <t>Ⅰ-１(5)⑱-3「施工について改善を要すると認めた事項や現地における指示事項を書面により受注者に通知」に関する意見</t>
    <phoneticPr fontId="10"/>
  </si>
  <si>
    <t>Ⅰ-１(5)⑱-4「技術検査の結果を工事成績評定に反映」に関する意見</t>
    <phoneticPr fontId="10"/>
  </si>
  <si>
    <t>Ⅰ-１(5)⑱-5「工事完了時における検査体制の充実」に関する意見</t>
    <phoneticPr fontId="10"/>
  </si>
  <si>
    <t>Ⅰ-１(5)⑲-1「必要に応じて完成後の一定期間を経過した後において施工状況の確認及び評価を実施」に関する意見</t>
    <phoneticPr fontId="10"/>
  </si>
  <si>
    <t>Ⅰ-２「発注体制の強化等」に関する意見</t>
    <phoneticPr fontId="10"/>
  </si>
  <si>
    <t>Ⅰ-２(1)「発注体制の整備等」に関する意見</t>
    <phoneticPr fontId="10"/>
  </si>
  <si>
    <t>Ⅰ-２(1)⑳-1「発注者自らの発注体制を十分に把握し、積算、監督・検査、工事成績評定、技術提案の審査等の発注関係事務を適切に実施することができる体制を整備」に関する意見</t>
    <phoneticPr fontId="10"/>
  </si>
  <si>
    <t>Ⅰ-２(1)㉑-1「業務量の一時的な増加等により発注関係事務を適切に実施することが困難である場合などにおいて、発注関係事務を実施することができる者を活用（事業促進ＰＰＰ、ＣＭ等）」に関する意見</t>
    <phoneticPr fontId="10"/>
  </si>
  <si>
    <t>Ⅰ-２(1)㉑-2「地方公共団体は、国及び都道府県の協力・支援も得ながら技術者の養成に積極的に取り組み、公団、事業団等の受託制度や外部機関の活用等を積極的に進める」に関する意見</t>
    <phoneticPr fontId="10"/>
  </si>
  <si>
    <t>Ⅰ-２(1)㉑-3「発注関係事務を適切に実施することができる者の育成、活用の促進、適切な評価及び選定」に関する意見</t>
    <phoneticPr fontId="10"/>
  </si>
  <si>
    <t>Ⅰ-２(2)「発注者間の連携強化」に関する意見</t>
    <phoneticPr fontId="10"/>
  </si>
  <si>
    <t>Ⅰ-２(2)㉒-1「積算要領・基準、仕様書、施工管理基準等の基準類の標準化・共有化」に関する意見</t>
    <phoneticPr fontId="10"/>
  </si>
  <si>
    <t>Ⅰ-２(2)㉒-2「積算システムの標準化・共有化」に関する意見</t>
    <phoneticPr fontId="10"/>
  </si>
  <si>
    <t>Ⅰ-２(2)㉒-3「工事・業務成績評定要領の標準化，成績評定に係る資料のデータベースの整備・共有化」に関する意見</t>
    <phoneticPr fontId="10"/>
  </si>
  <si>
    <t>Ⅰ-２(3)「その他配慮すべき事項」に関する意見</t>
    <phoneticPr fontId="10"/>
  </si>
  <si>
    <t>Ⅱ「工事等の性格等に応じた入札契約方式の選択・活用について」に関する意見</t>
  </si>
  <si>
    <t>Ⅱ-１「入札契約方式の概要」に関する意見</t>
    <phoneticPr fontId="10"/>
  </si>
  <si>
    <t>Ⅱ-１(1)「契約方式（契約対象範囲の設定の方法）」に関する意見</t>
    <phoneticPr fontId="10"/>
  </si>
  <si>
    <t>Ⅱ-１(2)「落札者の選定の方法」に関する意見</t>
    <phoneticPr fontId="10"/>
  </si>
  <si>
    <t>Ⅱ-１(3)「支払方式（支払い額の設定の方法）」に関する意見</t>
    <phoneticPr fontId="10"/>
  </si>
  <si>
    <t>Ⅱ-２「多様な入札契約方式の選択の考え方及び留意点」に関する意見</t>
    <phoneticPr fontId="10"/>
  </si>
  <si>
    <t>Ⅱ-２(1)「工事の技術難易度に応じた方式の選択」に関する意見</t>
    <phoneticPr fontId="10"/>
  </si>
  <si>
    <t>Ⅱ-２(2)「工事完成の緊急度に応じた方式の選択」に関する意見</t>
    <phoneticPr fontId="10"/>
  </si>
  <si>
    <t>Ⅱ-２(3)「工事価格の確定度に応じた方式の選択」に関する意見</t>
    <phoneticPr fontId="10"/>
  </si>
  <si>
    <t>Ⅱ-２(4)「維持管理の状況に応じた方式の選択」に関する意見</t>
    <phoneticPr fontId="10"/>
  </si>
  <si>
    <t>Ⅱ-３「政策目的に応じた入札契約方式の活用の例」に関する意見</t>
    <phoneticPr fontId="10"/>
  </si>
  <si>
    <t>Ⅱ-３(1)「地域インフラを支える企業を確保する方式」に関する意見</t>
    <phoneticPr fontId="10"/>
  </si>
  <si>
    <t>Ⅱ-３(2)「若手技術者の配置を促す方式」に関する意見</t>
    <phoneticPr fontId="10"/>
  </si>
  <si>
    <t>Ⅱ-３(3)「補修の技術的課題に対応した方式」に関する意見</t>
    <phoneticPr fontId="10"/>
  </si>
  <si>
    <t>Ⅱ-３(4)「発注者を支援する方式」に関する意見</t>
    <phoneticPr fontId="10"/>
  </si>
  <si>
    <t>項目（選択肢）</t>
    <rPh sb="0" eb="2">
      <t>コウモク</t>
    </rPh>
    <rPh sb="3" eb="6">
      <t>センタクシ</t>
    </rPh>
    <phoneticPr fontId="10"/>
  </si>
  <si>
    <t>章</t>
    <rPh sb="0" eb="1">
      <t>ショウ</t>
    </rPh>
    <phoneticPr fontId="10"/>
  </si>
  <si>
    <t>節</t>
    <rPh sb="0" eb="1">
      <t>セツ</t>
    </rPh>
    <phoneticPr fontId="10"/>
  </si>
  <si>
    <t>項</t>
    <rPh sb="0" eb="1">
      <t>コウ</t>
    </rPh>
    <phoneticPr fontId="10"/>
  </si>
  <si>
    <t>番</t>
    <rPh sb="0" eb="1">
      <t>バン</t>
    </rPh>
    <phoneticPr fontId="10"/>
  </si>
  <si>
    <t>運用指針の項目（選択）</t>
  </si>
  <si>
    <t xml:space="preserve"> </t>
    <phoneticPr fontId="10"/>
  </si>
  <si>
    <t>Ⅰ．発注関係事務の適切な実施について</t>
  </si>
  <si>
    <t>Ⅰ</t>
    <phoneticPr fontId="10"/>
  </si>
  <si>
    <t>１</t>
    <phoneticPr fontId="10"/>
  </si>
  <si>
    <t>（１）調査・設計段階</t>
  </si>
  <si>
    <t>(1)</t>
    <phoneticPr fontId="10"/>
  </si>
  <si>
    <t>①事業目標の設定、事業全体の工程計画の作成</t>
  </si>
  <si>
    <t>①</t>
    <phoneticPr fontId="10"/>
  </si>
  <si>
    <t>②調査・設計の性格等に応じた入札契約方式の選択</t>
  </si>
  <si>
    <t>②</t>
    <phoneticPr fontId="10"/>
  </si>
  <si>
    <t>③技術者能力の資格による評価等による調査・設計の品質確保</t>
  </si>
  <si>
    <t>③</t>
    <phoneticPr fontId="10"/>
  </si>
  <si>
    <t>（２）工事発注準備段階</t>
  </si>
  <si>
    <t>(2)</t>
    <phoneticPr fontId="10"/>
  </si>
  <si>
    <t>④工事の性格等に応じた工事の入札契約方式の選択</t>
  </si>
  <si>
    <t>④</t>
    <phoneticPr fontId="10"/>
  </si>
  <si>
    <t>⑤予算、工程計画等を考慮した工事発注計画の作成</t>
  </si>
  <si>
    <t>⑤</t>
    <phoneticPr fontId="10"/>
  </si>
  <si>
    <t>⑥現場条件等を踏まえた、適切な設計書、図面、仕様書の作成</t>
  </si>
  <si>
    <t>⑥</t>
    <phoneticPr fontId="10"/>
  </si>
  <si>
    <t>⑦担い手の確保・育成に必要な適正利潤の確保のための適正な予定価格、工期の設定</t>
  </si>
  <si>
    <t>⑦</t>
    <phoneticPr fontId="10"/>
  </si>
  <si>
    <t>⑧工事の性格等に基づいた適切な技術提案審査項目の設定</t>
  </si>
  <si>
    <t>⑧</t>
    <phoneticPr fontId="10"/>
  </si>
  <si>
    <t>⑨発注や工事施工時期の平準化</t>
  </si>
  <si>
    <t>⑨</t>
    <phoneticPr fontId="10"/>
  </si>
  <si>
    <t>（３）入札契約段階</t>
  </si>
  <si>
    <t>(3)</t>
    <phoneticPr fontId="10"/>
  </si>
  <si>
    <t>⑩競争参加資格の設定、予定価格の事後公表等による適切な競争環境の確保</t>
  </si>
  <si>
    <t>⑩</t>
    <phoneticPr fontId="10"/>
  </si>
  <si>
    <t>⑪企業の施工能力の適切な評価、適正価格での契約</t>
  </si>
  <si>
    <t>⑪</t>
    <phoneticPr fontId="10"/>
  </si>
  <si>
    <t>⑫不調・不落時の見積徴集方式の活用等、円滑な施工確保対策</t>
  </si>
  <si>
    <t>⑫</t>
    <phoneticPr fontId="10"/>
  </si>
  <si>
    <t>⑬公正性・透明性の確保、不正行為の排除</t>
  </si>
  <si>
    <t>⑬</t>
    <phoneticPr fontId="10"/>
  </si>
  <si>
    <t>（４）工事施工段階</t>
  </si>
  <si>
    <t>(4)</t>
    <phoneticPr fontId="10"/>
  </si>
  <si>
    <t>⑭施工実態、単価の変動等を踏まえた適切な契約変更の実施</t>
  </si>
  <si>
    <t>⑭</t>
    <phoneticPr fontId="10"/>
  </si>
  <si>
    <t>⑮施工体制台帳の確認等、工事中の施工状況の確認</t>
  </si>
  <si>
    <t>⑮</t>
    <phoneticPr fontId="10"/>
  </si>
  <si>
    <t>⑯施工現場における労働環境の改善</t>
  </si>
  <si>
    <t>⑯</t>
    <phoneticPr fontId="10"/>
  </si>
  <si>
    <t>⑰受注者との情報共有や協議の迅速化等、円滑な執行の確保</t>
  </si>
  <si>
    <t>⑰</t>
    <phoneticPr fontId="10"/>
  </si>
  <si>
    <t>（５）完成後</t>
  </si>
  <si>
    <t>(5)</t>
    <phoneticPr fontId="10"/>
  </si>
  <si>
    <t>⑱適切な完成検査・工事成績評定</t>
  </si>
  <si>
    <t>⑱</t>
    <phoneticPr fontId="10"/>
  </si>
  <si>
    <t>⑲完成後一定期間を経過した後も含め、完成時の施工状況の確認・評価</t>
  </si>
  <si>
    <t>⑲</t>
    <phoneticPr fontId="10"/>
  </si>
  <si>
    <t>２</t>
    <phoneticPr fontId="10"/>
  </si>
  <si>
    <t>（１）発注体制の整備等</t>
  </si>
  <si>
    <t>⑳発注者自らの体制の整備</t>
  </si>
  <si>
    <t>⑳</t>
    <phoneticPr fontId="10"/>
  </si>
  <si>
    <t>㉑外部からの支援体制の活用</t>
  </si>
  <si>
    <t>㉑</t>
    <phoneticPr fontId="10"/>
  </si>
  <si>
    <t>（２）発注者間の連携強化</t>
  </si>
  <si>
    <t>㉒工事成績データの共有化・相互活用等</t>
  </si>
  <si>
    <t>㉒</t>
    <phoneticPr fontId="10"/>
  </si>
  <si>
    <t>（３）その他配慮すべき事項</t>
  </si>
  <si>
    <t>Ⅱ．工事等の性格等に応じた入札契約方式の選択・活用について</t>
  </si>
  <si>
    <t>Ⅱ</t>
    <phoneticPr fontId="10"/>
  </si>
  <si>
    <t>（１）契約方式（契約対象範囲の設定の方法）</t>
  </si>
  <si>
    <t>（２）落札者の選定の方法</t>
  </si>
  <si>
    <t>（３）支払方式（支払い額の設定の方法）</t>
  </si>
  <si>
    <t>（１）工事の技術難易度に応じた方式の選択</t>
  </si>
  <si>
    <t>（２）工事完成の緊急度に応じた方式の選択</t>
  </si>
  <si>
    <t>（３）工事価格の確定度に応じた方式の選択</t>
  </si>
  <si>
    <t>（４）維持管理の状況に応じた方式の選択</t>
  </si>
  <si>
    <t>３</t>
    <phoneticPr fontId="10"/>
  </si>
  <si>
    <t>（１）地域インフラを支える企業を確保する方式</t>
  </si>
  <si>
    <t>（２）若手技術者の配置を促す方式</t>
  </si>
  <si>
    <t>（３）補修の技術的課題に対応した方式</t>
  </si>
  <si>
    <t>（４）発注者を支援する方式</t>
  </si>
  <si>
    <t>意見分類</t>
    <rPh sb="0" eb="2">
      <t>イケン</t>
    </rPh>
    <rPh sb="2" eb="4">
      <t>ブンルイ</t>
    </rPh>
    <phoneticPr fontId="10"/>
  </si>
  <si>
    <t>項目リスト</t>
    <rPh sb="0" eb="2">
      <t>コウモク</t>
    </rPh>
    <phoneticPr fontId="10"/>
  </si>
  <si>
    <t xml:space="preserve"> </t>
    <phoneticPr fontId="10"/>
  </si>
  <si>
    <t>１　発注関係事務の適切な実施</t>
  </si>
  <si>
    <t>　（１）調査・設計段階</t>
  </si>
  <si>
    <t>　①事業目標の設定、事業全体の工程計画の作成</t>
  </si>
  <si>
    <t>　②調査・設計の性格等に応じた入札契約方式の選択</t>
  </si>
  <si>
    <t>　③技術者能力の資格による評価等による調査・設計の品質確保</t>
  </si>
  <si>
    <t>　（２）工事発注準備段階</t>
  </si>
  <si>
    <t>　④工事の性格等に応じた工事の入札契約方式の選択</t>
  </si>
  <si>
    <t>　⑤予算、工程計画等を考慮した工事発注計画の作成</t>
  </si>
  <si>
    <t>　⑥現場条件等を踏まえた、適切な設計書、図面、仕様書の作成</t>
  </si>
  <si>
    <t>　⑦担い手の確保・育成に必要な適正利潤の確保のための適正な予定価格、工期の設定</t>
  </si>
  <si>
    <t>　⑧工事の性格等に基づいた適切な技術提案審査項目の設定</t>
  </si>
  <si>
    <t>　⑨発注や工事施工時期の平準化</t>
  </si>
  <si>
    <t>　（３）入札契約段階</t>
  </si>
  <si>
    <t>　⑩競争参加資格の設定、予定価格の事後公表等による適切な競争環境の確保</t>
  </si>
  <si>
    <t>　⑪企業の施工能力の適切な評価、適正価格での契約</t>
  </si>
  <si>
    <t>　⑫不調・不落時の見積徴集方式の活用等、円滑な施工確保対策</t>
  </si>
  <si>
    <t>　⑬公正性・透明性の確保、不正行為の排除</t>
  </si>
  <si>
    <t>　（４）工事施工段階</t>
  </si>
  <si>
    <t>　⑭施工実態、単価の変動等を踏まえた適切な契約変更の実施</t>
  </si>
  <si>
    <t>　⑮施工体制台帳の確認等、工事中の施工状況の確認</t>
  </si>
  <si>
    <t>　⑯施工現場における労働環境の改善</t>
  </si>
  <si>
    <t>　⑰受注者との情報共有や協議の迅速化等、円滑な執行の確保</t>
  </si>
  <si>
    <t>　（５）完成後</t>
  </si>
  <si>
    <t>　⑱適切な完成検査・工事成績評定</t>
  </si>
  <si>
    <t>　⑲完成後一定期間を経過した後も含め、完成時の施工状況の確認・評価</t>
  </si>
  <si>
    <t>２　発注体制の強化等</t>
  </si>
  <si>
    <t>　（１）発注体制の整備等</t>
  </si>
  <si>
    <t>　⑳発注者自らの体制の整備</t>
  </si>
  <si>
    <t>　㉑外部からの支援体制の活用</t>
  </si>
  <si>
    <t>　（２）発注者間の連携強化</t>
  </si>
  <si>
    <t>　㉒工事成績データの共有化・相互活用等</t>
  </si>
  <si>
    <t>　（３）その他配慮すべき事項</t>
  </si>
  <si>
    <t>１　入札契約方式の概要</t>
  </si>
  <si>
    <t>　（１）契約方式（契約対象範囲の設定の方法）</t>
  </si>
  <si>
    <t>　（２）落札者の選定の方法</t>
  </si>
  <si>
    <t>　（３）支払方式（支払い額の設定の方法）</t>
  </si>
  <si>
    <t>２　多様な入札契約方式の選択の考え方及び留意点</t>
  </si>
  <si>
    <t>　（１）工事の技術難易度に応じた方式の選択</t>
  </si>
  <si>
    <t>　（２）工事完成の緊急度に応じた方式の選択</t>
  </si>
  <si>
    <t>　（３）工事価格の確定度に応じた方式の選択</t>
  </si>
  <si>
    <t>　（４）維持管理の状況に応じた方式の選択</t>
  </si>
  <si>
    <t>３　政策目的に応じた入札契約方式の活用の例</t>
  </si>
  <si>
    <t>　（１）地域インフラを支える企業を確保する方式</t>
  </si>
  <si>
    <t>　（２）若手技術者の配置を促す方式</t>
  </si>
  <si>
    <t>　（３）補修の技術的課題に対応した方式</t>
  </si>
  <si>
    <t>　（４）発注者を支援する方式</t>
  </si>
  <si>
    <t>所属団体名</t>
    <rPh sb="0" eb="2">
      <t>ショゾク</t>
    </rPh>
    <rPh sb="2" eb="4">
      <t>ダンタイ</t>
    </rPh>
    <rPh sb="4" eb="5">
      <t>メイ</t>
    </rPh>
    <phoneticPr fontId="10"/>
  </si>
  <si>
    <t>市町村コード</t>
    <rPh sb="0" eb="3">
      <t>シチョウソン</t>
    </rPh>
    <phoneticPr fontId="3"/>
  </si>
  <si>
    <t>那覇市</t>
    <phoneticPr fontId="3"/>
  </si>
  <si>
    <t>運用指針の項目</t>
    <rPh sb="0" eb="2">
      <t>ウンヨウ</t>
    </rPh>
    <rPh sb="2" eb="4">
      <t>シシン</t>
    </rPh>
    <rPh sb="5" eb="6">
      <t>コウ</t>
    </rPh>
    <rPh sb="6" eb="7">
      <t>メ</t>
    </rPh>
    <phoneticPr fontId="10"/>
  </si>
  <si>
    <t>運用指針の細目</t>
    <rPh sb="0" eb="2">
      <t>ウンヨウ</t>
    </rPh>
    <rPh sb="2" eb="4">
      <t>シシン</t>
    </rPh>
    <rPh sb="5" eb="7">
      <t>サイモク</t>
    </rPh>
    <phoneticPr fontId="3"/>
  </si>
  <si>
    <t>プルダウンメニューから選択</t>
    <rPh sb="11" eb="13">
      <t>センタク</t>
    </rPh>
    <phoneticPr fontId="3"/>
  </si>
  <si>
    <t>文字の手入力</t>
    <rPh sb="0" eb="2">
      <t>モジ</t>
    </rPh>
    <rPh sb="3" eb="4">
      <t>テ</t>
    </rPh>
    <rPh sb="4" eb="6">
      <t>ニュウリョク</t>
    </rPh>
    <phoneticPr fontId="3"/>
  </si>
  <si>
    <t>凡例</t>
    <rPh sb="0" eb="2">
      <t>ハンレイ</t>
    </rPh>
    <phoneticPr fontId="3"/>
  </si>
  <si>
    <t>＜記入例＞
○○については、□□に関する記載を追加してほしい。</t>
    <rPh sb="1" eb="3">
      <t>キニュウ</t>
    </rPh>
    <rPh sb="3" eb="4">
      <t>レイ</t>
    </rPh>
    <rPh sb="17" eb="18">
      <t>カン</t>
    </rPh>
    <rPh sb="20" eb="22">
      <t>キサイ</t>
    </rPh>
    <rPh sb="23" eb="25">
      <t>ツイカ</t>
    </rPh>
    <phoneticPr fontId="10"/>
  </si>
  <si>
    <t>＜記入例＞
○○については、△△が必要であるため。</t>
    <rPh sb="1" eb="3">
      <t>キニュウ</t>
    </rPh>
    <rPh sb="3" eb="4">
      <t>レイ</t>
    </rPh>
    <rPh sb="17" eb="19">
      <t>ヒツヨウ</t>
    </rPh>
    <phoneticPr fontId="10"/>
  </si>
  <si>
    <t>Ⅰ.</t>
    <phoneticPr fontId="10"/>
  </si>
  <si>
    <t>Ⅱ.</t>
    <phoneticPr fontId="3"/>
  </si>
  <si>
    <t>目</t>
    <rPh sb="0" eb="1">
      <t>モク</t>
    </rPh>
    <phoneticPr fontId="3"/>
  </si>
  <si>
    <t>工事発注準備段階</t>
    <phoneticPr fontId="3"/>
  </si>
  <si>
    <t>①</t>
    <phoneticPr fontId="3"/>
  </si>
  <si>
    <t>１.</t>
    <phoneticPr fontId="3"/>
  </si>
  <si>
    <t>Ⅲ.</t>
    <phoneticPr fontId="10"/>
  </si>
  <si>
    <t>Ⅳ.</t>
    <phoneticPr fontId="10"/>
  </si>
  <si>
    <t>Ⅴ.</t>
    <phoneticPr fontId="10"/>
  </si>
  <si>
    <t>２.</t>
    <phoneticPr fontId="3"/>
  </si>
  <si>
    <t>発注関係事務の適切な実施のために取り組むべき事項</t>
    <phoneticPr fontId="3"/>
  </si>
  <si>
    <t>業務発注準備段階</t>
    <phoneticPr fontId="3"/>
  </si>
  <si>
    <t xml:space="preserve">1-1 </t>
    <phoneticPr fontId="3"/>
  </si>
  <si>
    <t>業務に必要な情報等の適切な把握・活用</t>
    <phoneticPr fontId="3"/>
  </si>
  <si>
    <t>適正な履行期間の設定</t>
    <phoneticPr fontId="3"/>
  </si>
  <si>
    <t>業務入札契約段階</t>
    <phoneticPr fontId="3"/>
  </si>
  <si>
    <t xml:space="preserve">2-2 </t>
    <phoneticPr fontId="3"/>
  </si>
  <si>
    <t>②</t>
    <phoneticPr fontId="3"/>
  </si>
  <si>
    <t>③</t>
    <phoneticPr fontId="3"/>
  </si>
  <si>
    <t>④</t>
    <phoneticPr fontId="3"/>
  </si>
  <si>
    <t>⑤</t>
    <phoneticPr fontId="3"/>
  </si>
  <si>
    <t>⑥</t>
    <phoneticPr fontId="3"/>
  </si>
  <si>
    <t>⑦</t>
    <phoneticPr fontId="3"/>
  </si>
  <si>
    <t>適切な競争参加資格の設定</t>
    <phoneticPr fontId="3"/>
  </si>
  <si>
    <t>入札不調・不落時の見積りの活用等</t>
    <phoneticPr fontId="3"/>
  </si>
  <si>
    <t>公正性・透明性の確保、不正行為の排除</t>
    <phoneticPr fontId="3"/>
  </si>
  <si>
    <t>業務履行段階</t>
    <phoneticPr fontId="3"/>
  </si>
  <si>
    <t xml:space="preserve">1-3 </t>
    <phoneticPr fontId="3"/>
  </si>
  <si>
    <t xml:space="preserve">1-2 </t>
    <phoneticPr fontId="3"/>
  </si>
  <si>
    <t>受注者との情報共有や協議の迅速化等</t>
    <phoneticPr fontId="3"/>
  </si>
  <si>
    <t>業務完了後</t>
    <phoneticPr fontId="3"/>
  </si>
  <si>
    <t xml:space="preserve">1-4 </t>
    <phoneticPr fontId="3"/>
  </si>
  <si>
    <t>工事</t>
    <phoneticPr fontId="3"/>
  </si>
  <si>
    <t xml:space="preserve">2-1 </t>
    <phoneticPr fontId="3"/>
  </si>
  <si>
    <t>工事に必要な情報等の適切な把握・活用</t>
    <phoneticPr fontId="3"/>
  </si>
  <si>
    <t>現場条件等を踏まえた適切な設計図書の作成</t>
    <phoneticPr fontId="3"/>
  </si>
  <si>
    <t>適正利潤の確保を可能とするための予定価格の適正な設定</t>
    <phoneticPr fontId="3"/>
  </si>
  <si>
    <t>適正な工期設定</t>
    <phoneticPr fontId="3"/>
  </si>
  <si>
    <t>計画的な発注や施工時期の平準化</t>
    <phoneticPr fontId="3"/>
  </si>
  <si>
    <t>工事入札契約段階</t>
    <phoneticPr fontId="3"/>
  </si>
  <si>
    <t>競争参加者の施工能力の適切な評価項目の設定等</t>
    <phoneticPr fontId="3"/>
  </si>
  <si>
    <t>工事施工段階</t>
    <phoneticPr fontId="3"/>
  </si>
  <si>
    <t xml:space="preserve">2-3 </t>
    <phoneticPr fontId="3"/>
  </si>
  <si>
    <t>施工条件の変化等に応じた適切な設計変更</t>
    <phoneticPr fontId="3"/>
  </si>
  <si>
    <t>工事中の施工状況の確認等</t>
    <phoneticPr fontId="3"/>
  </si>
  <si>
    <t>工事完成後</t>
    <phoneticPr fontId="3"/>
  </si>
  <si>
    <t xml:space="preserve">2-4 </t>
    <phoneticPr fontId="3"/>
  </si>
  <si>
    <t>適切な技術検査・工事成績評定等</t>
    <phoneticPr fontId="3"/>
  </si>
  <si>
    <t>完成後一定期間を経過した後における施工状況の確認・評価</t>
    <phoneticPr fontId="3"/>
  </si>
  <si>
    <t>その他</t>
    <phoneticPr fontId="3"/>
  </si>
  <si>
    <t>発注体制の強化等</t>
    <phoneticPr fontId="3"/>
  </si>
  <si>
    <t>発注者自らの体制の整備</t>
    <phoneticPr fontId="3"/>
  </si>
  <si>
    <t>外部からの支援体制の活用</t>
    <phoneticPr fontId="3"/>
  </si>
  <si>
    <t>発注者間の連携強化</t>
    <phoneticPr fontId="3"/>
  </si>
  <si>
    <t>発注者間の連携体制の構築</t>
    <phoneticPr fontId="3"/>
  </si>
  <si>
    <t>随意契約</t>
    <phoneticPr fontId="3"/>
  </si>
  <si>
    <t>指名競争入札</t>
    <phoneticPr fontId="3"/>
  </si>
  <si>
    <t>現地の状況等を踏まえた発注関係事務に関する措置</t>
    <phoneticPr fontId="3"/>
  </si>
  <si>
    <t>確実な施工確保、不調・不落対策</t>
    <phoneticPr fontId="3"/>
  </si>
  <si>
    <t>実態を踏まえた積算の導入</t>
    <phoneticPr fontId="3"/>
  </si>
  <si>
    <t>指名競争入札におけるダンピング対策等</t>
    <phoneticPr fontId="3"/>
  </si>
  <si>
    <t>前払金限度額の引き上げ等</t>
    <phoneticPr fontId="3"/>
  </si>
  <si>
    <t>発注関係事務の効率化</t>
    <phoneticPr fontId="3"/>
  </si>
  <si>
    <t>一括審査方式の活用</t>
    <phoneticPr fontId="3"/>
  </si>
  <si>
    <t>迅速な事業執行</t>
    <phoneticPr fontId="3"/>
  </si>
  <si>
    <t>政府調達協定対象工事における適用</t>
    <phoneticPr fontId="3"/>
  </si>
  <si>
    <t>技術提案・交渉方式</t>
    <phoneticPr fontId="3"/>
  </si>
  <si>
    <t>３.</t>
    <phoneticPr fontId="3"/>
  </si>
  <si>
    <t>多様な入札契約方式の選択の考え方及び留意点</t>
    <phoneticPr fontId="3"/>
  </si>
  <si>
    <t>契約方式の選択</t>
    <phoneticPr fontId="3"/>
  </si>
  <si>
    <t>契約方式の概要</t>
    <phoneticPr fontId="3"/>
  </si>
  <si>
    <t>競争参加者の設定方法の選択</t>
    <phoneticPr fontId="3"/>
  </si>
  <si>
    <t>競争参加者の設定方法の概要</t>
    <phoneticPr fontId="3"/>
  </si>
  <si>
    <t>競争参加者の設定方法の選択の考え方</t>
    <phoneticPr fontId="3"/>
  </si>
  <si>
    <t>落札者の選定方法の選択</t>
    <phoneticPr fontId="3"/>
  </si>
  <si>
    <t>支払い方式の選択</t>
    <phoneticPr fontId="3"/>
  </si>
  <si>
    <t>支払い方式の選択の考え方</t>
    <phoneticPr fontId="3"/>
  </si>
  <si>
    <t>地域における社会資本を支える企業を確保する方式</t>
    <phoneticPr fontId="3"/>
  </si>
  <si>
    <t>契約方式の選択の考え方</t>
    <phoneticPr fontId="3"/>
  </si>
  <si>
    <t>落札者の選定方法の選択の考え方</t>
    <phoneticPr fontId="3"/>
  </si>
  <si>
    <t>Ⅱ.発注関係事務の適切な実施のために取り組むべき事項</t>
  </si>
  <si>
    <t>都道府県・政令指定都市</t>
    <rPh sb="0" eb="4">
      <t>トドウフケン</t>
    </rPh>
    <rPh sb="5" eb="7">
      <t>セイレイ</t>
    </rPh>
    <rPh sb="7" eb="9">
      <t>シテイ</t>
    </rPh>
    <rPh sb="9" eb="11">
      <t>トシ</t>
    </rPh>
    <phoneticPr fontId="10"/>
  </si>
  <si>
    <t>↓ご意見・ご提案のある「運用指針項目」を選択してから、「運用指針の細目」を選択してください。「運用指針」の項目に無いものは空欄にして下さい。</t>
    <rPh sb="2" eb="4">
      <t>イケン</t>
    </rPh>
    <rPh sb="6" eb="8">
      <t>テイアン</t>
    </rPh>
    <rPh sb="12" eb="14">
      <t>ウンヨウ</t>
    </rPh>
    <rPh sb="14" eb="16">
      <t>シシン</t>
    </rPh>
    <rPh sb="16" eb="18">
      <t>コウモク</t>
    </rPh>
    <rPh sb="20" eb="22">
      <t>センタク</t>
    </rPh>
    <rPh sb="28" eb="30">
      <t>ウンヨウ</t>
    </rPh>
    <rPh sb="30" eb="32">
      <t>シシン</t>
    </rPh>
    <rPh sb="33" eb="35">
      <t>サイモク</t>
    </rPh>
    <rPh sb="37" eb="39">
      <t>センタク</t>
    </rPh>
    <rPh sb="47" eb="49">
      <t>ウンヨウ</t>
    </rPh>
    <rPh sb="49" eb="51">
      <t>シシン</t>
    </rPh>
    <rPh sb="53" eb="55">
      <t>コウモク</t>
    </rPh>
    <rPh sb="56" eb="57">
      <t>ナ</t>
    </rPh>
    <rPh sb="61" eb="63">
      <t>クウラン</t>
    </rPh>
    <rPh sb="66" eb="67">
      <t>クダ</t>
    </rPh>
    <phoneticPr fontId="10"/>
  </si>
  <si>
    <t>ａ）</t>
    <phoneticPr fontId="3"/>
  </si>
  <si>
    <t>ｂ）</t>
    <phoneticPr fontId="3"/>
  </si>
  <si>
    <t>ｃ）</t>
    <phoneticPr fontId="3"/>
  </si>
  <si>
    <t>発注見通しの統合・公表の実施</t>
    <phoneticPr fontId="3"/>
  </si>
  <si>
    <t>維持管理の技術的課題に対応した方式</t>
    <phoneticPr fontId="3"/>
  </si>
  <si>
    <t>発注者を支援する方式</t>
    <phoneticPr fontId="3"/>
  </si>
  <si>
    <t>Ⅱ.発注関係事務の適切な実施のために取り組むべき事項</t>
    <phoneticPr fontId="3"/>
  </si>
  <si>
    <t>公共工事の目的物の適切な維持管理</t>
    <phoneticPr fontId="3"/>
  </si>
  <si>
    <t xml:space="preserve">1-5 </t>
    <phoneticPr fontId="3"/>
  </si>
  <si>
    <t xml:space="preserve">2-5 </t>
    <phoneticPr fontId="3"/>
  </si>
  <si>
    <t xml:space="preserve">3-1 </t>
    <phoneticPr fontId="3"/>
  </si>
  <si>
    <t xml:space="preserve">3-2 </t>
    <phoneticPr fontId="3"/>
  </si>
  <si>
    <t xml:space="preserve">(1) </t>
    <phoneticPr fontId="3"/>
  </si>
  <si>
    <t xml:space="preserve">(2) </t>
    <phoneticPr fontId="3"/>
  </si>
  <si>
    <t xml:space="preserve">(3) </t>
    <phoneticPr fontId="3"/>
  </si>
  <si>
    <t xml:space="preserve">(4) </t>
    <phoneticPr fontId="3"/>
  </si>
  <si>
    <t xml:space="preserve">(5) </t>
    <phoneticPr fontId="3"/>
  </si>
  <si>
    <t>災害時における入札契約方式の選定</t>
    <phoneticPr fontId="3"/>
  </si>
  <si>
    <t>確実な履行確保、不調・不落対策</t>
    <phoneticPr fontId="3"/>
  </si>
  <si>
    <t>－</t>
  </si>
  <si>
    <t>－</t>
    <phoneticPr fontId="3"/>
  </si>
  <si>
    <t>Ⅱ.１.工事</t>
  </si>
  <si>
    <t>Ⅱ.１.1-1 工事発注準備段階</t>
  </si>
  <si>
    <t>Ⅱ.１.1-1 ①工事に必要な情報等の適切な把握・活用</t>
  </si>
  <si>
    <t>Ⅱ.１.1-1 ⑦ａ）発注見通しの統合・公表の実施</t>
  </si>
  <si>
    <t>Ⅱ.１.1-2 工事入札契約段階</t>
  </si>
  <si>
    <t>Ⅱ.１.1-2 ①適切な競争参加資格の設定</t>
  </si>
  <si>
    <t>Ⅱ.１.1-3 工事施工段階</t>
  </si>
  <si>
    <t>Ⅱ.１.1-3 ①施工条件の変化等に応じた適切な設計変更</t>
  </si>
  <si>
    <t>Ⅱ.１.1-3 ②工事中の施工状況の確認等</t>
  </si>
  <si>
    <t>Ⅱ.１.1-3 ④受注者との情報共有や協議の迅速化等</t>
  </si>
  <si>
    <t>Ⅱ.１.1-4 工事完成後</t>
  </si>
  <si>
    <t>Ⅱ.１.1-4 ①適切な技術検査・工事成績評定等</t>
  </si>
  <si>
    <t>Ⅱ.１.1-5 その他</t>
  </si>
  <si>
    <t>Ⅱ.２.2-1 業務発注準備段階</t>
  </si>
  <si>
    <t>Ⅱ.２.2-1 ①業務に必要な情報等の適切な把握・活用</t>
  </si>
  <si>
    <t>Ⅱ.２.2-1 ⑥適正な履行期間の設定</t>
  </si>
  <si>
    <t>Ⅱ.２.2-2 業務入札契約段階</t>
  </si>
  <si>
    <t>Ⅱ.２.2-2 ⑤入札不調・不落時の見積りの活用等</t>
  </si>
  <si>
    <t>Ⅱ.２.2-2 ⑥公正性・透明性の確保、不正行為の排除</t>
  </si>
  <si>
    <t>Ⅱ.２.2-3 業務履行段階</t>
  </si>
  <si>
    <t>Ⅱ.２.2-3 ④受注者との情報共有や協議の迅速化等</t>
  </si>
  <si>
    <t>Ⅱ.２.2-4 業務完了後</t>
  </si>
  <si>
    <t>Ⅱ.２.2-5 その他</t>
  </si>
  <si>
    <t>Ⅱ.３.発注体制の強化等</t>
  </si>
  <si>
    <t>Ⅱ.３.3-1 発注体制の整備等</t>
  </si>
  <si>
    <t>Ⅱ.３.3-1 ②外部からの支援体制の活用</t>
  </si>
  <si>
    <t>Ⅱ.３.3-2 ②発注者間の連携体制の構築</t>
  </si>
  <si>
    <t>Ⅲ.１.工事</t>
  </si>
  <si>
    <t>Ⅲ.１.1-1 災害時における入札契約方式の選定</t>
  </si>
  <si>
    <t>Ⅲ.１.1-1 ①随意契約</t>
  </si>
  <si>
    <t>Ⅲ.１.1-1 ②指名競争入札</t>
  </si>
  <si>
    <t>Ⅲ.１.1-2 現地の状況等を踏まえた発注関係事務に関する措置</t>
  </si>
  <si>
    <t>Ⅲ.１.1-2 (1) 確実な施工確保、不調・不落対策</t>
  </si>
  <si>
    <t>Ⅲ.１.1-2 (2) 発注関係事務の効率化</t>
  </si>
  <si>
    <t>Ⅲ.１.1-2 (2) ①一括審査方式の活用</t>
  </si>
  <si>
    <t>Ⅲ.１.1-2 (4) 迅速な事業執行</t>
  </si>
  <si>
    <t>Ⅳ.多様な入札契約方式の選択・活用</t>
  </si>
  <si>
    <t>Ⅳ.１.工事</t>
  </si>
  <si>
    <t>Ⅳ.１.1-1 多様な入札契約方式の選択の考え方及び留意点</t>
  </si>
  <si>
    <t>Ⅳ.１.1-1 (1) 契約方式の選択</t>
  </si>
  <si>
    <t>Ⅳ.１.1-1 (1) ①契約方式の概要</t>
  </si>
  <si>
    <t>Ⅳ.１.1-1 (1) ②契約方式の選択の考え方</t>
  </si>
  <si>
    <t>Ⅳ.１.1-1 (2) 競争参加者の設定方法の選択</t>
  </si>
  <si>
    <t>Ⅳ.１.1-1 (2) ①競争参加者の設定方法の概要</t>
  </si>
  <si>
    <t>Ⅳ.１.1-1 (2) ②競争参加者の設定方法の選択の考え方</t>
  </si>
  <si>
    <t>Ⅳ.１.1-1 (3) 落札者の選定方法の選択</t>
  </si>
  <si>
    <t>Ⅳ.１.1-1 (3) ②落札者の選定方法の選択の考え方</t>
  </si>
  <si>
    <t>Ⅳ.１.1-1 (4) ②支払い方式の選択の考え方</t>
  </si>
  <si>
    <t>Ⅳ.２.2-1  多様な入札契約方式の選択の考え方及び留意点</t>
  </si>
  <si>
    <t>Ⅳ.２.2-1 (1) 契約方式の選択</t>
  </si>
  <si>
    <t>Ⅳ.２.2-1 (1) ②契約方式の選択の考え方</t>
  </si>
  <si>
    <t>Ⅳ.２.2-1 (2) 競争参加者の設定方法の選択</t>
  </si>
  <si>
    <t>Ⅳ.２.2-1 (2) ①競争参加者の設定方法の概要</t>
  </si>
  <si>
    <t>Ⅳ.２.2-1 (2) ②競争参加者の設定方法の選択の考え方</t>
  </si>
  <si>
    <t>Ⅳ.２.2-1 (4) 支払い方式の選択</t>
  </si>
  <si>
    <t>Ⅳ.２.2-1 (4) ②支払い方式の選択の考え方</t>
  </si>
  <si>
    <t>Ⅳ.２.2-2 (1) 地域における社会資本を支える企業を確保する方式</t>
  </si>
  <si>
    <t>Ⅳ.多様な入札契約方式の選択・活用</t>
    <phoneticPr fontId="3"/>
  </si>
  <si>
    <t>←ファイル名に団体名の略称を記入してください</t>
    <rPh sb="5" eb="6">
      <t>メイ</t>
    </rPh>
    <rPh sb="7" eb="9">
      <t>ダンタイ</t>
    </rPh>
    <rPh sb="9" eb="10">
      <t>メイ</t>
    </rPh>
    <rPh sb="11" eb="13">
      <t>リャクショウ</t>
    </rPh>
    <rPh sb="14" eb="16">
      <t>キニュウ</t>
    </rPh>
    <phoneticPr fontId="3"/>
  </si>
  <si>
    <t>Ⅰ.本指針の位置付けについて</t>
    <phoneticPr fontId="3"/>
  </si>
  <si>
    <t>Ⅱ.２.測量、調査及び設計</t>
    <phoneticPr fontId="3"/>
  </si>
  <si>
    <t>Ⅱ.１.1-1 ①工事に必要な情報等の適切な把握・活用</t>
    <phoneticPr fontId="3"/>
  </si>
  <si>
    <t>Ⅱ.１.1-1 ③地域の実情等を踏まえた発注</t>
    <phoneticPr fontId="3"/>
  </si>
  <si>
    <t>Ⅱ.１.1-1 ⑦ｂ）繰越明許費・債務負担行為の活用や入札公告の前倒し</t>
    <phoneticPr fontId="3"/>
  </si>
  <si>
    <t>Ⅱ.１.1-1 ⑦ｃ）取組状況等の公表</t>
    <phoneticPr fontId="3"/>
  </si>
  <si>
    <t>Ⅱ.１.1-2 ①a）競争に参加する資格を有する者の名簿の作成に際しての競争参加資格審査</t>
    <phoneticPr fontId="3"/>
  </si>
  <si>
    <t>Ⅱ.１.1-2 ①b）個別工事の入札に際しての競争参加者の技術審査等</t>
    <phoneticPr fontId="3"/>
  </si>
  <si>
    <t>Ⅱ.１.1-2 ③工事の内容等に応じた技術提案の評価内容の設定</t>
    <rPh sb="12" eb="14">
      <t>ナイヨウ</t>
    </rPh>
    <phoneticPr fontId="3"/>
  </si>
  <si>
    <t>Ⅱ.１.1-2 ④競争参加者の施工能力の適切な評価項目の設定等</t>
    <phoneticPr fontId="3"/>
  </si>
  <si>
    <t>Ⅱ.１.1-2 ⑤ダンピング受注の防止・予定価格の事後公表</t>
    <phoneticPr fontId="3"/>
  </si>
  <si>
    <t>Ⅱ.１.1-2 ⑥入札不調・不落時の見積りの活用等</t>
    <phoneticPr fontId="3"/>
  </si>
  <si>
    <t>Ⅱ.１.1-2 ⑦公正性・透明性の確保、不正行為の排除</t>
    <phoneticPr fontId="3"/>
  </si>
  <si>
    <t>Ⅱ.１.1-3 ③公共工事に従事する者の労働環境の改善</t>
    <phoneticPr fontId="3"/>
  </si>
  <si>
    <t>Ⅱ.１.1-4 ②情報通信技術を活用したデータの適切な引継ぎ</t>
    <phoneticPr fontId="3"/>
  </si>
  <si>
    <t>Ⅱ.１.1-4 ③完成後一定期間を経過した後における施工状況の確認・評価</t>
    <phoneticPr fontId="3"/>
  </si>
  <si>
    <t>Ⅱ.１.1-4 ④公共工事の目的物の適切な維持管理</t>
    <phoneticPr fontId="3"/>
  </si>
  <si>
    <t>Ⅱ.２.2-1 ②業務の内容等に応じた入札契約方式の選択</t>
    <rPh sb="12" eb="14">
      <t>ナイヨウ</t>
    </rPh>
    <phoneticPr fontId="3"/>
  </si>
  <si>
    <t>Ⅱ.２.2-1 ③地域の実情等を踏まえた発注</t>
    <phoneticPr fontId="3"/>
  </si>
  <si>
    <t>Ⅱ.２.2-1 ⑦計画的な発注や履行期間の平準化等</t>
    <rPh sb="18" eb="20">
      <t>キカン</t>
    </rPh>
    <rPh sb="24" eb="25">
      <t>トウ</t>
    </rPh>
    <phoneticPr fontId="3"/>
  </si>
  <si>
    <t>Ⅱ.２.2-1 ⑦ａ）発注見通しの統合・公表の実施</t>
    <rPh sb="23" eb="25">
      <t>ジッシ</t>
    </rPh>
    <phoneticPr fontId="3"/>
  </si>
  <si>
    <t>Ⅱ.２.2-1 ⑦ｂ）繰越明許費・債務負担行為の活用や入札公告の前倒し</t>
    <phoneticPr fontId="3"/>
  </si>
  <si>
    <t>Ⅱ.２.2-1 ⑦ｃ）取組状況等の公表</t>
    <phoneticPr fontId="3"/>
  </si>
  <si>
    <t>Ⅱ.２.2-2 ①ｂ）個別業務の入札に際しての競争参加者の技術審査等</t>
    <phoneticPr fontId="3"/>
  </si>
  <si>
    <t>Ⅱ.２.2-2 ②業務の内容等に応じた技術提案の評価内容の設定</t>
    <rPh sb="12" eb="14">
      <t>ナイヨウ</t>
    </rPh>
    <phoneticPr fontId="3"/>
  </si>
  <si>
    <t>Ⅱ.２.2-2 ③業務内容等に応じた適切な評価項目の設定等</t>
    <phoneticPr fontId="3"/>
  </si>
  <si>
    <t>Ⅱ.２.2-2 ④ダンピング受注の防止・予定価格の事後公表</t>
    <phoneticPr fontId="3"/>
  </si>
  <si>
    <t>Ⅱ.２.2-3 ②履行状況の確認等</t>
    <phoneticPr fontId="3"/>
  </si>
  <si>
    <t>Ⅱ.２.2-4 ①適切な検査・業務成績評定等</t>
    <rPh sb="21" eb="22">
      <t>トウ</t>
    </rPh>
    <phoneticPr fontId="3"/>
  </si>
  <si>
    <t>Ⅱ.２.2-4 ②情報通信技術を活用したデータの適切な引継ぎ</t>
    <phoneticPr fontId="3"/>
  </si>
  <si>
    <t>Ⅱ.３.3-1 ①発注者自らの体制の整備</t>
    <phoneticPr fontId="3"/>
  </si>
  <si>
    <t>Ⅲ.災害時における対応</t>
    <rPh sb="9" eb="11">
      <t>タイオウ</t>
    </rPh>
    <phoneticPr fontId="3"/>
  </si>
  <si>
    <t>Ⅲ.１.1-1 ③一般競争入札</t>
    <phoneticPr fontId="3"/>
  </si>
  <si>
    <t>Ⅲ.１.1-2 (1) ①実態を踏まえた積算の導入等</t>
    <rPh sb="25" eb="26">
      <t>トウ</t>
    </rPh>
    <phoneticPr fontId="3"/>
  </si>
  <si>
    <t>Ⅲ.１.1-2 (1) ②保険料の積算への反映</t>
    <phoneticPr fontId="3"/>
  </si>
  <si>
    <t>Ⅲ.１.1-2 (1) ③指名競争入札におけるダンピング対策等</t>
    <phoneticPr fontId="3"/>
  </si>
  <si>
    <t>Ⅲ.１.1-2 (3) ②参加可能額の拡大</t>
    <phoneticPr fontId="3"/>
  </si>
  <si>
    <t>Ⅲ.１.1-2 (4) ①政府調達協定対象工事における適用</t>
    <phoneticPr fontId="3"/>
  </si>
  <si>
    <t>Ⅲ.１.1-2 (4) ②WTO協定の対象工事における手続日数の短縮</t>
    <phoneticPr fontId="3"/>
  </si>
  <si>
    <t>Ⅲ.１.1-2 (5) 早期の災害復旧・復興に向けた取組</t>
    <phoneticPr fontId="3"/>
  </si>
  <si>
    <t>Ⅲ.１.1-2 (5) ①事業促進PPP等による民間事業者のノウハウの活用</t>
    <phoneticPr fontId="3"/>
  </si>
  <si>
    <t>Ⅲ.１.1-2 (5) ②技術提案・交渉方式</t>
    <phoneticPr fontId="3"/>
  </si>
  <si>
    <t>Ⅲ.１.1-2 (5) ③工事の一時中止</t>
    <phoneticPr fontId="3"/>
  </si>
  <si>
    <t>Ⅲ.３.建設業者団体・業務に関する各種団体等や他の発注者との連携</t>
    <phoneticPr fontId="3"/>
  </si>
  <si>
    <t>Ⅲ.３.①災害協定の締結</t>
    <phoneticPr fontId="3"/>
  </si>
  <si>
    <t>Ⅲ.３.②他の発注者との連携</t>
    <phoneticPr fontId="3"/>
  </si>
  <si>
    <t>Ⅲ.３.③被災状況の把握ができる知識等を有する者の活用</t>
    <phoneticPr fontId="3"/>
  </si>
  <si>
    <t>Ⅳ.１.1-1 (3) ①落札者の選定方法の概要</t>
    <rPh sb="22" eb="24">
      <t>ガイヨウ</t>
    </rPh>
    <phoneticPr fontId="3"/>
  </si>
  <si>
    <t>Ⅳ.１.1-1 (4) ①支払い方式の概要</t>
    <rPh sb="19" eb="21">
      <t>ガイヨウ</t>
    </rPh>
    <phoneticPr fontId="3"/>
  </si>
  <si>
    <t>Ⅳ.１.1-2 (2) 若手技術者や女性技術者などの登用を促す方式</t>
    <phoneticPr fontId="3"/>
  </si>
  <si>
    <t>Ⅳ.１.1-2 (4) 発注者を支援する方式</t>
    <phoneticPr fontId="3"/>
  </si>
  <si>
    <t>Ⅳ.１.1-2 (5) 参加者確認型随意契約方式</t>
    <phoneticPr fontId="3"/>
  </si>
  <si>
    <t>Ⅳ.２.測量、調査及び設計</t>
    <phoneticPr fontId="3"/>
  </si>
  <si>
    <t>Ⅳ.２.2-1 (3) ①特定者又は落札者の選定方法の概要</t>
    <phoneticPr fontId="3"/>
  </si>
  <si>
    <t>Ⅳ.２.2-1 (4) ①支払い方式の概要</t>
    <rPh sb="19" eb="21">
      <t>ガイヨウ</t>
    </rPh>
    <phoneticPr fontId="3"/>
  </si>
  <si>
    <t>Ⅳ.２.2-2 (2)若手技術者や女性技術者などの登用を促す方式</t>
    <phoneticPr fontId="3"/>
  </si>
  <si>
    <t>Ⅳ.２.2-2 (3) 発注者を支援する方式</t>
    <phoneticPr fontId="3"/>
  </si>
  <si>
    <t>Ⅳ.２.2-2 (4) 参加者確認型随意契約方式</t>
    <phoneticPr fontId="3"/>
  </si>
  <si>
    <t>Ⅵ.その他配慮すべき事項</t>
    <phoneticPr fontId="3"/>
  </si>
  <si>
    <t>Ⅵ.１. 受注者等の責務</t>
    <phoneticPr fontId="3"/>
  </si>
  <si>
    <t>Ⅵ.２.中長期的な担い手確保に向けた取組</t>
    <phoneticPr fontId="3"/>
  </si>
  <si>
    <t>Ⅱ.１.1-1 ⑤適正利潤の確保を可能とするための予定価格の適正な設定</t>
    <phoneticPr fontId="3"/>
  </si>
  <si>
    <t>Ⅱ.１.1-1 ⑥適正な工期設定</t>
    <phoneticPr fontId="3"/>
  </si>
  <si>
    <t>Ⅱ.１.1-1 ⑦計画的な発注や施工時期の平準化</t>
    <phoneticPr fontId="3"/>
  </si>
  <si>
    <t>Ⅲ.１.1-2 (3) ①共同企業体等の活用</t>
    <rPh sb="18" eb="19">
      <t>トウ</t>
    </rPh>
    <phoneticPr fontId="3"/>
  </si>
  <si>
    <t>Ⅵ.その他配慮すべき事項</t>
  </si>
  <si>
    <t>Ⅵ.３. その他</t>
    <phoneticPr fontId="3"/>
  </si>
  <si>
    <t>Ⅱ.１.1-1 ④現場条件等を踏まえた適切な設計図書の作成</t>
    <phoneticPr fontId="3"/>
  </si>
  <si>
    <t>Ⅱ.２.2-1 ⑤適正利潤の確保を可能とするための予定価格の適正な設定</t>
    <rPh sb="30" eb="32">
      <t>テキセイ</t>
    </rPh>
    <phoneticPr fontId="3"/>
  </si>
  <si>
    <t>Ⅱ.２.2-2 ①適切な競争参加資格の設定</t>
    <phoneticPr fontId="3"/>
  </si>
  <si>
    <t>Ⅱ.２.2-3 ①設計条件の変化等に応じた適切な設計変更</t>
    <rPh sb="9" eb="11">
      <t>セッケイ</t>
    </rPh>
    <rPh sb="24" eb="26">
      <t>セッケイ</t>
    </rPh>
    <phoneticPr fontId="3"/>
  </si>
  <si>
    <t>Ⅱ.３.3-2 発注者間の連携強化</t>
    <phoneticPr fontId="3"/>
  </si>
  <si>
    <t>Ⅳ.１.1-1 (4) 支払い方式の選択</t>
    <phoneticPr fontId="3"/>
  </si>
  <si>
    <t>Ⅳ.１.1-2 (1) 地域における社会資本を支える企業を確保する方式</t>
    <phoneticPr fontId="3"/>
  </si>
  <si>
    <t>Ⅳ.１.1-2 (3) 維持管理の技術的課題に対応した方式</t>
    <phoneticPr fontId="3"/>
  </si>
  <si>
    <t>Ⅳ.２.2-1 (1) ①契約方式の概要</t>
    <phoneticPr fontId="3"/>
  </si>
  <si>
    <t>Ⅲ.２.測量、調査及び設計</t>
    <phoneticPr fontId="3"/>
  </si>
  <si>
    <t>Ⅲ.２.2-1 災害時における入札契約方式の選定</t>
  </si>
  <si>
    <t>Ⅲ.２.2-1 ①随意契約</t>
  </si>
  <si>
    <t>Ⅲ.２.2-1 ②指名競争入札</t>
  </si>
  <si>
    <t>Ⅲ.２.2-1 ③一般競争入札</t>
  </si>
  <si>
    <t>Ⅲ.２.2-2 現地の状況等を踏まえた発注関係事務に関する措置</t>
  </si>
  <si>
    <t>Ⅲ.２.2-2 (1) 確実な履行確保、不調・不落対策</t>
  </si>
  <si>
    <t>Ⅲ.２.2-2 (1) ①実態を踏まえた積算の導入</t>
  </si>
  <si>
    <t>Ⅲ.２.2-2 (1) ②保険料の積算への反映</t>
  </si>
  <si>
    <t>Ⅲ.２.2-2 (1) ③指名競争入札におけるダンピング対策等</t>
  </si>
  <si>
    <t>Ⅲ.２.2-2 (1) ④前払金限度額の引き上げ等</t>
  </si>
  <si>
    <t>Ⅲ.２.2-2 (2) 発注関係事務の効率化</t>
  </si>
  <si>
    <t>Ⅲ.２.2-2 (2) ①一括審査方式の活用</t>
  </si>
  <si>
    <t>Ⅲ.２.2-2 (3) 迅速な事業執行</t>
  </si>
  <si>
    <t>Ⅲ.２.2-2 (3) ①WTO協定の対象業務における適用</t>
  </si>
  <si>
    <t>Ⅲ.２.2-2 (4) ①事業促進PPP等による民間事業者のノウハウの活用</t>
  </si>
  <si>
    <t>Ⅲ.２.2-2 (4) ②技術提案・交渉方式</t>
  </si>
  <si>
    <t>Ⅲ.２.2-2 (4) ③業務の一時中止</t>
  </si>
  <si>
    <t>Ⅰ.本指針の位置付けについて</t>
  </si>
  <si>
    <t>Ⅴ.技術開発の推進及び新技術等の活用</t>
  </si>
  <si>
    <t>Ⅴ.技術開発の推進及び新技術等の活用</t>
    <phoneticPr fontId="3"/>
  </si>
  <si>
    <t>Ⅵ.２.中長期的な担い手確保に向けた取組</t>
  </si>
  <si>
    <t>※政令市-行政区は東京都の特別区を含む</t>
    <rPh sb="9" eb="12">
      <t>トウキョウト</t>
    </rPh>
    <rPh sb="13" eb="16">
      <t>トクベツク</t>
    </rPh>
    <rPh sb="17" eb="18">
      <t>フク</t>
    </rPh>
    <phoneticPr fontId="3"/>
  </si>
  <si>
    <t>市 区 町 村</t>
  </si>
  <si>
    <t>政令市</t>
    <rPh sb="0" eb="3">
      <t>セイレイシ</t>
    </rPh>
    <phoneticPr fontId="3"/>
  </si>
  <si>
    <t>市区町村コード</t>
    <phoneticPr fontId="3"/>
  </si>
  <si>
    <t>市区町村</t>
    <phoneticPr fontId="3"/>
  </si>
  <si>
    <t>修正</t>
    <rPh sb="0" eb="2">
      <t>シュウセイ</t>
    </rPh>
    <phoneticPr fontId="3"/>
  </si>
  <si>
    <t>政令市-行政区</t>
    <rPh sb="0" eb="3">
      <t>セイレイシ</t>
    </rPh>
    <rPh sb="4" eb="6">
      <t>ギョウセイ</t>
    </rPh>
    <rPh sb="6" eb="7">
      <t>ク</t>
    </rPh>
    <phoneticPr fontId="3"/>
  </si>
  <si>
    <t>市区町村</t>
    <rPh sb="0" eb="2">
      <t>シク</t>
    </rPh>
    <rPh sb="2" eb="4">
      <t>チョウソン</t>
    </rPh>
    <phoneticPr fontId="3"/>
  </si>
  <si>
    <t>01695</t>
  </si>
  <si>
    <t>追加（北方領土）</t>
    <rPh sb="0" eb="2">
      <t>ツイカ</t>
    </rPh>
    <rPh sb="3" eb="5">
      <t>ホッポウ</t>
    </rPh>
    <rPh sb="5" eb="7">
      <t>リョウド</t>
    </rPh>
    <phoneticPr fontId="3"/>
  </si>
  <si>
    <t>01696</t>
  </si>
  <si>
    <t>01697</t>
  </si>
  <si>
    <t>01698</t>
  </si>
  <si>
    <t>01699</t>
  </si>
  <si>
    <t>01700</t>
  </si>
  <si>
    <t>六ヶ所村</t>
    <phoneticPr fontId="3"/>
  </si>
  <si>
    <t>七ヶ宿町</t>
    <phoneticPr fontId="3"/>
  </si>
  <si>
    <t>七ヶ浜町</t>
    <phoneticPr fontId="3"/>
  </si>
  <si>
    <t>2024/1/1再編</t>
    <rPh sb="8" eb="10">
      <t>サイヘン</t>
    </rPh>
    <phoneticPr fontId="3"/>
  </si>
  <si>
    <t>浜名区</t>
  </si>
  <si>
    <t>丹波篠山市</t>
  </si>
  <si>
    <t>2018/11/18市名変更</t>
    <phoneticPr fontId="3"/>
  </si>
  <si>
    <t>那珂川市</t>
  </si>
  <si>
    <t>五ヶ瀬町</t>
    <phoneticPr fontId="3"/>
  </si>
  <si>
    <t>XDUW-00001-2NFJK01</t>
  </si>
  <si>
    <t>XDUW-00002-ST5GNOX</t>
  </si>
  <si>
    <t>8UXY-00001-CQRQTS3</t>
  </si>
  <si>
    <t>8UXY-00002-M7R73HI</t>
  </si>
  <si>
    <t>8UXY-00003-KCG2QSR</t>
  </si>
  <si>
    <t>8UXY-00004-VWUQBI4</t>
  </si>
  <si>
    <t>8UXY-00005-17J4K6B</t>
  </si>
  <si>
    <t>8UXY-00006-M1NBJ89</t>
  </si>
  <si>
    <t>8UXY-00007-383EBOZ</t>
  </si>
  <si>
    <t>8UXY-00008-II9AA8O</t>
  </si>
  <si>
    <t>8UXY-00009-5TMR7AA</t>
  </si>
  <si>
    <t>8UXY-00010-9CJ20T4</t>
  </si>
  <si>
    <t>8UXY-00011-BL407K7</t>
  </si>
  <si>
    <t>8UXY-00012-IW2648N</t>
  </si>
  <si>
    <t>8UXY-00013-SYD02TJ</t>
  </si>
  <si>
    <t>8UXY-00014-IY6O81D</t>
  </si>
  <si>
    <t>8UXY-00015-YBGELQ3</t>
  </si>
  <si>
    <t>8UXY-00016-MM6LV1T</t>
  </si>
  <si>
    <t>8UXY-00017-31FDU22</t>
  </si>
  <si>
    <t>8UXY-00018-F05545F</t>
  </si>
  <si>
    <t>8UXY-00019-D295K33</t>
  </si>
  <si>
    <t>8UXY-00020-99SR1M9</t>
  </si>
  <si>
    <t>8UXY-00021-63UWH30</t>
  </si>
  <si>
    <t>8UXY-00022-P7OGXUF</t>
  </si>
  <si>
    <t>8UXY-00023-5MVQ6MF</t>
  </si>
  <si>
    <t>8UXY-00024-M9WEGEI</t>
  </si>
  <si>
    <t>8UXY-00025-7FOAE3V</t>
  </si>
  <si>
    <t>8UXY-00026-PCB4H56</t>
  </si>
  <si>
    <t>8UXY-00027-YN2NA4X</t>
  </si>
  <si>
    <t>8UXY-00028-PQWYGOI</t>
  </si>
  <si>
    <t>8UXY-00029-6OL893Y</t>
  </si>
  <si>
    <t>8UXY-00030-PQK38F6</t>
  </si>
  <si>
    <t>8UXY-00031-DR66NRW</t>
  </si>
  <si>
    <t>8UXY-00032-W6KQXNG</t>
  </si>
  <si>
    <t>8UXY-00033-3E6P2W1</t>
  </si>
  <si>
    <t>8UXY-00034-B5KHWYC</t>
  </si>
  <si>
    <t>8UXY-00035-BI3K3E0</t>
  </si>
  <si>
    <t>8UXY-00036-ZKX6B4D</t>
  </si>
  <si>
    <t>8UXY-00037-FYYY7TS</t>
  </si>
  <si>
    <t>8UXY-00038-H7N6RPP</t>
  </si>
  <si>
    <t>8UXY-00039-6H1FL6J</t>
  </si>
  <si>
    <t>8UXY-00040-6858CTD</t>
  </si>
  <si>
    <t>8UXY-00041-8JV8870</t>
  </si>
  <si>
    <t>8UXY-00042-JMTABM4</t>
  </si>
  <si>
    <t>8UXY-00043-JHZU04Y</t>
  </si>
  <si>
    <t>8UXY-00044-BDZQ3P3</t>
  </si>
  <si>
    <t>8UXY-00045-M6ZTOGM</t>
  </si>
  <si>
    <t>8UXY-00046-VWEJ8TN</t>
  </si>
  <si>
    <t>8UXY-00047-CG3PBNV</t>
  </si>
  <si>
    <t>8UXY-00048-C6MVB6P</t>
  </si>
  <si>
    <t>8UXY-00049-EU1R49E</t>
  </si>
  <si>
    <t>8UXY-00050-M1FGKC5</t>
  </si>
  <si>
    <t>8UXY-00051-Z55CIHP</t>
  </si>
  <si>
    <t>8UXY-00052-AMB7403</t>
  </si>
  <si>
    <t>8UXY-00053-RORGVAM</t>
  </si>
  <si>
    <t>8UXY-00054-CLJHBON</t>
  </si>
  <si>
    <t>8UXY-00055-NXJDNMM</t>
  </si>
  <si>
    <t>8UXY-00056-0U11UK2</t>
  </si>
  <si>
    <t>8UXY-00057-E5EPU7E</t>
  </si>
  <si>
    <t>8UXY-00058-825UNXV</t>
  </si>
  <si>
    <t>8UXY-00059-AVHGOS4</t>
  </si>
  <si>
    <t>8UXY-00060-YKJAGNV</t>
  </si>
  <si>
    <t>8UXY-00061-H7ZLMAA</t>
  </si>
  <si>
    <t>8UXY-00062-K5HJT9O</t>
  </si>
  <si>
    <t>8UXY-00063-JA0GY77</t>
  </si>
  <si>
    <t>8UXY-00064-IT0QJ5F</t>
  </si>
  <si>
    <t>8UXY-00065-453FAU7</t>
  </si>
  <si>
    <t>8UXY-00066-XD8S2N4</t>
  </si>
  <si>
    <t>8UXY-00067-OZLJJ90</t>
  </si>
  <si>
    <t>8UXY-00068-L3UVJTI</t>
  </si>
  <si>
    <t>8UXY-00069-LKN3UF3</t>
  </si>
  <si>
    <t>8UXY-00070-FUN7UWJ</t>
  </si>
  <si>
    <t>8UXY-00071-ZD3V0IK</t>
  </si>
  <si>
    <t>8UXY-00072-GSSECI1</t>
  </si>
  <si>
    <t>8UXY-00073-0L8APC8</t>
  </si>
  <si>
    <t>8UXY-00074-U1WDC25</t>
  </si>
  <si>
    <t>8UXY-00075-SASFT1K</t>
  </si>
  <si>
    <t>8UXY-00076-P38MZK5</t>
  </si>
  <si>
    <t>8UXY-00077-UJ6J7EZ</t>
  </si>
  <si>
    <t>8UXY-00078-11PTTDX</t>
  </si>
  <si>
    <t>8UXY-00079-ZEBJVWO</t>
  </si>
  <si>
    <t>8UXY-00080-F2OEGOS</t>
  </si>
  <si>
    <t>8UXY-00081-PLGBI22</t>
  </si>
  <si>
    <t>8UXY-00082-LQ9DMH7</t>
  </si>
  <si>
    <t>8UXY-00083-25L2BYZ</t>
  </si>
  <si>
    <t>8UXY-00084-DN0GOQV</t>
  </si>
  <si>
    <t>8UXY-00085-5TQIAE9</t>
  </si>
  <si>
    <t>8UXY-00086-N7NQC15</t>
  </si>
  <si>
    <t>8UXY-00087-T5UTTA6</t>
  </si>
  <si>
    <t>8UXY-00088-2NQHDS7</t>
  </si>
  <si>
    <t>8UXY-00089-BQX8OMT</t>
  </si>
  <si>
    <t>8UXY-00090-TQTN9DK</t>
  </si>
  <si>
    <t>8UXY-00091-DM9HG3H</t>
  </si>
  <si>
    <t>8UXY-00092-TWVJ4RD</t>
  </si>
  <si>
    <t>8UXY-00093-GIM7OTE</t>
  </si>
  <si>
    <t>8UXY-00094-U1DA822</t>
  </si>
  <si>
    <t>8UXY-00095-DUE58PF</t>
  </si>
  <si>
    <t>8UXY-00096-KMFR039</t>
  </si>
  <si>
    <t>8UXY-00097-CRTN0XN</t>
  </si>
  <si>
    <t>8UXY-00098-IJ1E3EI</t>
  </si>
  <si>
    <t>8UXY-00099-IU557F6</t>
  </si>
  <si>
    <t>8UXY-00100-ABY6MZJ</t>
  </si>
  <si>
    <t>8UXY-00101-XSTVIFW</t>
  </si>
  <si>
    <t>8UXY-00102-QX50CFS</t>
  </si>
  <si>
    <t>8UXY-00103-2C52BIF</t>
  </si>
  <si>
    <t>8UXY-00104-5R0V0RE</t>
  </si>
  <si>
    <t>8UXY-00105-IEVTRCP</t>
  </si>
  <si>
    <t>8UXY-00106-RI4Y57C</t>
  </si>
  <si>
    <t>8UXY-00107-8SK17GI</t>
  </si>
  <si>
    <t>8UXY-00108-1S63EVP</t>
  </si>
  <si>
    <t>8UXY-00109-1Q91SUW</t>
  </si>
  <si>
    <t>8UXY-00110-C1AX7MT</t>
  </si>
  <si>
    <t>8UXY-00111-39T6GEY</t>
  </si>
  <si>
    <t>8UXY-00112-NAL5PBY</t>
  </si>
  <si>
    <t>8UXY-00113-MMOWZ95</t>
  </si>
  <si>
    <t>8UXY-00114-0FOM5OK</t>
  </si>
  <si>
    <t>8UXY-00115-VPZQSHG</t>
  </si>
  <si>
    <t>8UXY-00116-KOHBQ9C</t>
  </si>
  <si>
    <t>8UXY-00117-G0RRYI6</t>
  </si>
  <si>
    <t>8UXY-00118-UWX76UT</t>
  </si>
  <si>
    <t>8UXY-00119-2A4WK9B</t>
  </si>
  <si>
    <t>8UXY-00120-A6S5N72</t>
  </si>
  <si>
    <t>8UXY-00121-HIUEMBQ</t>
  </si>
  <si>
    <t>8UXY-00122-G09LF9M</t>
  </si>
  <si>
    <t>8UXY-00123-6318TZZ</t>
  </si>
  <si>
    <t>8UXY-00124-JO9UFOS</t>
  </si>
  <si>
    <t>8UXY-00125-5VN5RJM</t>
  </si>
  <si>
    <t>8UXY-00126-VMUJ318</t>
  </si>
  <si>
    <t>8UXY-00127-MD4F590</t>
  </si>
  <si>
    <t>8UXY-00128-PQQNOYX</t>
  </si>
  <si>
    <t>8UXY-00129-03HQ3NQ</t>
  </si>
  <si>
    <t>8UXY-00130-DYFGH6O</t>
  </si>
  <si>
    <t>8UXY-00131-CHK5Y8Z</t>
  </si>
  <si>
    <t>8UXY-00132-YD59AGC</t>
  </si>
  <si>
    <t>8UXY-00133-G3YK9HC</t>
  </si>
  <si>
    <t>8UXY-00134-KH5MHFN</t>
  </si>
  <si>
    <t>8UXY-00135-9NMNNKV</t>
  </si>
  <si>
    <t>8UXY-00136-TPFZ0HB</t>
  </si>
  <si>
    <t>8UXY-00137-VO4DNUR</t>
  </si>
  <si>
    <t>8UXY-00138-9EMY8ZG</t>
  </si>
  <si>
    <t>8UXY-00139-07WHFYW</t>
  </si>
  <si>
    <t>8UXY-00140-1WESDKF</t>
  </si>
  <si>
    <t>8UXY-00141-6M50JRB</t>
  </si>
  <si>
    <t>8UXY-00142-Z9Y0W13</t>
  </si>
  <si>
    <t>8UXY-00143-BQW7KT3</t>
  </si>
  <si>
    <t>8UXY-00144-6PYFGWK</t>
  </si>
  <si>
    <t>8UXY-00145-GA8JBZC</t>
  </si>
  <si>
    <t>8UXY-00146-YMDCZ24</t>
  </si>
  <si>
    <t>8UXY-00147-UV7TTR2</t>
  </si>
  <si>
    <t>8UXY-00148-NXRHDQF</t>
  </si>
  <si>
    <t>8UXY-00149-XTR9XWJ</t>
  </si>
  <si>
    <t>8UXY-00150-24CES0U</t>
  </si>
  <si>
    <t>8UXY-00151-31QW354</t>
  </si>
  <si>
    <t>8UXY-00152-BSO03IQ</t>
  </si>
  <si>
    <t>8UXY-00153-NQSVTAP</t>
  </si>
  <si>
    <t>8UXY-00154-P7QNBE4</t>
  </si>
  <si>
    <t>8UXY-00155-J0RFXAK</t>
  </si>
  <si>
    <t>8UXY-00156-9381EPN</t>
  </si>
  <si>
    <t>8UXY-00157-6AHA1O7</t>
  </si>
  <si>
    <t>8UXY-00158-X7PBJNK</t>
  </si>
  <si>
    <t>8UXY-00159-V4MDLFX</t>
  </si>
  <si>
    <t>8UXY-00160-16ZZP85</t>
  </si>
  <si>
    <t>8UXY-00161-2TP15S7</t>
  </si>
  <si>
    <t>8UXY-00162-VD13JH8</t>
  </si>
  <si>
    <t>8UXY-00163-AO1RDKR</t>
  </si>
  <si>
    <t>8UXY-00164-293U58W</t>
  </si>
  <si>
    <t>8UXY-00165-RJUDNDF</t>
  </si>
  <si>
    <t>8UXY-00166-PIM8KN3</t>
  </si>
  <si>
    <t>8UXY-00167-CS5XX6X</t>
  </si>
  <si>
    <t>8UXY-00168-Q2V5Q7H</t>
  </si>
  <si>
    <t>8UXY-00169-ECFF94H</t>
  </si>
  <si>
    <t>8UXY-00170-I2Z1K9X</t>
  </si>
  <si>
    <t>8UXY-00171-R60BZDV</t>
  </si>
  <si>
    <t>8UXY-00172-KT57SK8</t>
  </si>
  <si>
    <t>8UXY-00173-61ESS85</t>
  </si>
  <si>
    <t>8UXY-00174-NLX6BCE</t>
  </si>
  <si>
    <t>8UXY-00175-4SURJYK</t>
  </si>
  <si>
    <t>8UXY-00176-J06PKCJ</t>
  </si>
  <si>
    <t>8UXY-00177-WBWAZUT</t>
  </si>
  <si>
    <t>8UXY-00178-V9MPUNX</t>
  </si>
  <si>
    <t>8UXY-00179-1G4VSF7</t>
  </si>
  <si>
    <t>8UXY-00180-S52YVVV</t>
  </si>
  <si>
    <t>8UXY-00181-LVH4E0M</t>
  </si>
  <si>
    <t>8UXY-00182-5Y0OE0O</t>
  </si>
  <si>
    <t>8UXY-00183-5KBYHR9</t>
  </si>
  <si>
    <t>8UXY-00184-JZ0GJPY</t>
  </si>
  <si>
    <t>8UXY-00185-98K381V</t>
  </si>
  <si>
    <t>8UXY-00186-IDV417P</t>
  </si>
  <si>
    <t>8UXY-00187-B5NQ5ND</t>
  </si>
  <si>
    <t>8UXY-00188-6Z8US6G</t>
  </si>
  <si>
    <t>8UXY-00189-DUIUR81</t>
  </si>
  <si>
    <t>8UXY-00190-U65WGCR</t>
  </si>
  <si>
    <t>8UXY-00191-9SBSXHM</t>
  </si>
  <si>
    <t>8UXY-00192-5Q2N085</t>
  </si>
  <si>
    <t>8UXY-00193-A89FANH</t>
  </si>
  <si>
    <t>8UXY-00194-207R3OC</t>
  </si>
  <si>
    <t>XDUW-00003-OGML4UA</t>
  </si>
  <si>
    <t>8UXY-00195-1A98BQ9</t>
  </si>
  <si>
    <t>8UXY-00196-03JIZ1N</t>
  </si>
  <si>
    <t>8UXY-00197-NIHJCWF</t>
  </si>
  <si>
    <t>8UXY-00198-6LGUGZN</t>
  </si>
  <si>
    <t>8UXY-00199-7N2G4VQ</t>
  </si>
  <si>
    <t>8UXY-00200-H9W9F4Y</t>
  </si>
  <si>
    <t>8UXY-00201-P2GD9LB</t>
  </si>
  <si>
    <t>8UXY-00202-X53LACZ</t>
  </si>
  <si>
    <t>8UXY-00203-DF5RPLP</t>
  </si>
  <si>
    <t>8UXY-00204-Z31T7IR</t>
  </si>
  <si>
    <t>8UXY-00205-22CU5RD</t>
  </si>
  <si>
    <t>8UXY-00206-AZZWYLL</t>
  </si>
  <si>
    <t>8UXY-00207-UYSA0IA</t>
  </si>
  <si>
    <t>8UXY-00208-4FD6MV3</t>
  </si>
  <si>
    <t>8UXY-00209-2QJ55P8</t>
  </si>
  <si>
    <t>8UXY-00210-GNJ28CU</t>
  </si>
  <si>
    <t>8UXY-00211-M061KC1</t>
  </si>
  <si>
    <t>8UXY-00212-J3UVWA9</t>
  </si>
  <si>
    <t>8UXY-00213-P8A5ZLP</t>
  </si>
  <si>
    <t>8UXY-00214-FF6JF2R</t>
  </si>
  <si>
    <t>8UXY-00215-P3QXKNT</t>
  </si>
  <si>
    <t>8UXY-00216-6Z6EQ68</t>
  </si>
  <si>
    <t>8UXY-00217-ELIL3OI</t>
  </si>
  <si>
    <t>8UXY-00218-4DAOC0E</t>
  </si>
  <si>
    <t>8UXY-00219-KJH7ZWZ</t>
  </si>
  <si>
    <t>8UXY-00220-Z20TZJD</t>
  </si>
  <si>
    <t>8UXY-00221-W2VRQUY</t>
  </si>
  <si>
    <t>8UXY-00222-68YTG73</t>
  </si>
  <si>
    <t>8UXY-00223-MFB6HZY</t>
  </si>
  <si>
    <t>8UXY-00224-H534UDS</t>
  </si>
  <si>
    <t>8UXY-00225-9BD4JB6</t>
  </si>
  <si>
    <t>8UXY-00226-ZDWDR86</t>
  </si>
  <si>
    <t>8UXY-00227-OSAEUX5</t>
  </si>
  <si>
    <t>8UXY-00228-63ZVOJI</t>
  </si>
  <si>
    <t>8UXY-00229-2WKL0NC</t>
  </si>
  <si>
    <t>8UXY-00230-JW1TY5R</t>
  </si>
  <si>
    <t>8UXY-00231-L0M2E0W</t>
  </si>
  <si>
    <t>8UXY-00232-FX8636W</t>
  </si>
  <si>
    <t>8UXY-00233-I2MN6Q6</t>
  </si>
  <si>
    <t>8UXY-00234-32CHFDV</t>
  </si>
  <si>
    <t>XDUW-00004-I5M42R4</t>
  </si>
  <si>
    <t>8UXY-00235-3N450G4</t>
  </si>
  <si>
    <t>8UXY-00236-S1FQ1SS</t>
  </si>
  <si>
    <t>8UXY-00237-71XYWAM</t>
  </si>
  <si>
    <t>8UXY-00238-YMN9GQO</t>
  </si>
  <si>
    <t>8UXY-00239-9EDDFZY</t>
  </si>
  <si>
    <t>8UXY-00240-LFPLVND</t>
  </si>
  <si>
    <t>8UXY-00241-7VWOU6U</t>
  </si>
  <si>
    <t>8UXY-00242-KSVT9HW</t>
  </si>
  <si>
    <t>8UXY-00243-LVGAPDD</t>
  </si>
  <si>
    <t>8UXY-00244-ZV8SWVY</t>
  </si>
  <si>
    <t>8UXY-00245-B38R97K</t>
  </si>
  <si>
    <t>8UXY-00246-ZUZYZ7N</t>
  </si>
  <si>
    <t>8UXY-00247-P8NXAMO</t>
  </si>
  <si>
    <t>8UXY-00248-ZXM843V</t>
  </si>
  <si>
    <t>8UXY-00249-7VTOPSG</t>
  </si>
  <si>
    <t>8UXY-00250-LEYEWZJ</t>
  </si>
  <si>
    <t>8UXY-00251-TAGFPDL</t>
  </si>
  <si>
    <t>8UXY-00252-953WZBB</t>
  </si>
  <si>
    <t>8UXY-00253-6LOILAV</t>
  </si>
  <si>
    <t>8UXY-00254-W1BV8H6</t>
  </si>
  <si>
    <t>8UXY-00255-4I28S5M</t>
  </si>
  <si>
    <t>8UXY-00256-CCPMURL</t>
  </si>
  <si>
    <t>8UXY-00257-GNSZPIW</t>
  </si>
  <si>
    <t>8UXY-00258-P7QDZQM</t>
  </si>
  <si>
    <t>8UXY-00259-KK8I091</t>
  </si>
  <si>
    <t>8UXY-00260-HRNHYCM</t>
  </si>
  <si>
    <t>8UXY-00261-OPENEMZ</t>
  </si>
  <si>
    <t>8UXY-00262-M7QJ9FD</t>
  </si>
  <si>
    <t>8UXY-00263-RR0X8RD</t>
  </si>
  <si>
    <t>8UXY-00264-30CTEBK</t>
  </si>
  <si>
    <t>8UXY-00265-U4LIK08</t>
  </si>
  <si>
    <t>8UXY-00266-G1W6EV6</t>
  </si>
  <si>
    <t>8UXY-00267-TVM84XO</t>
  </si>
  <si>
    <t>XDUW-00005-KPNH4DG</t>
  </si>
  <si>
    <t>XDUW-00006-8QGNWJY</t>
  </si>
  <si>
    <t>8UXY-00268-ERPJVRY</t>
  </si>
  <si>
    <t>8UXY-00269-18BOAA2</t>
  </si>
  <si>
    <t>8UXY-00270-16L4ULJ</t>
  </si>
  <si>
    <t>8UXY-00271-LEAI4G2</t>
  </si>
  <si>
    <t>8UXY-00272-705LBL9</t>
  </si>
  <si>
    <t>8UXY-00273-YOB6010</t>
  </si>
  <si>
    <t>8UXY-00274-LD1S6PC</t>
  </si>
  <si>
    <t>8UXY-00275-03ND83P</t>
  </si>
  <si>
    <t>8UXY-00276-NITAHUS</t>
  </si>
  <si>
    <t>8UXY-00277-9JF27P6</t>
  </si>
  <si>
    <t>8UXY-00278-7KIWBYE</t>
  </si>
  <si>
    <t>8UXY-00279-BAM2CLE</t>
  </si>
  <si>
    <t>8UXY-00280-3BSBZA4</t>
  </si>
  <si>
    <t>8UXY-00281-IF0JGM1</t>
  </si>
  <si>
    <t>8UXY-00282-GAK3RCK</t>
  </si>
  <si>
    <t>8UXY-00283-3RFIAKB</t>
  </si>
  <si>
    <t>8UXY-00284-KV3W5MA</t>
  </si>
  <si>
    <t>8UXY-00285-7EKV7AV</t>
  </si>
  <si>
    <t>8UXY-00286-SZRMW8V</t>
  </si>
  <si>
    <t>8UXY-00287-VJC163M</t>
  </si>
  <si>
    <t>8UXY-00288-93JPDDC</t>
  </si>
  <si>
    <t>8UXY-00289-B88JTU8</t>
  </si>
  <si>
    <t>8UXY-00290-YVVGXW7</t>
  </si>
  <si>
    <t>8UXY-00291-9NKTEKE</t>
  </si>
  <si>
    <t>8UXY-00292-K3UP6RZ</t>
  </si>
  <si>
    <t>8UXY-00293-SCMJEHI</t>
  </si>
  <si>
    <t>8UXY-00294-PQLXN24</t>
  </si>
  <si>
    <t>8UXY-00295-OAWGWZ5</t>
  </si>
  <si>
    <t>8UXY-00296-CL65ZRE</t>
  </si>
  <si>
    <t>8UXY-00297-0YX3W5T</t>
  </si>
  <si>
    <t>8UXY-00298-WX7RZCO</t>
  </si>
  <si>
    <t>8UXY-00299-FUHS70E</t>
  </si>
  <si>
    <t>8UXY-00300-AMSWI92</t>
  </si>
  <si>
    <t>8UXY-00301-V2I8FJG</t>
  </si>
  <si>
    <t>8UXY-00302-2OGAVU8</t>
  </si>
  <si>
    <t>8UXY-00303-OJSSQF8</t>
  </si>
  <si>
    <t>8UXY-00304-0F43Q9B</t>
  </si>
  <si>
    <t>8UXY-00305-I69QG9J</t>
  </si>
  <si>
    <t>8UXY-00306-Q14NZGT</t>
  </si>
  <si>
    <t>XDUW-00007-SFF19XD</t>
  </si>
  <si>
    <t>8UXY-00307-0IZ8PXW</t>
  </si>
  <si>
    <t>8UXY-00308-29LBUOB</t>
  </si>
  <si>
    <t>8UXY-00309-YKKSB8R</t>
  </si>
  <si>
    <t>8UXY-00310-NQJJ0NJ</t>
  </si>
  <si>
    <t>8UXY-00311-MC1NDJ1</t>
  </si>
  <si>
    <t>8UXY-00312-TJJGXZM</t>
  </si>
  <si>
    <t>8UXY-00313-XWOKXJ5</t>
  </si>
  <si>
    <t>8UXY-00314-JIV51AA</t>
  </si>
  <si>
    <t>8UXY-00315-VLU096H</t>
  </si>
  <si>
    <t>8UXY-00316-U9ITMSB</t>
  </si>
  <si>
    <t>8UXY-00317-2QR4A83</t>
  </si>
  <si>
    <t>8UXY-00318-HOFQTUO</t>
  </si>
  <si>
    <t>8UXY-00319-I9RHABO</t>
  </si>
  <si>
    <t>8UXY-00320-P71Q9KE</t>
  </si>
  <si>
    <t>8UXY-00321-642TYK3</t>
  </si>
  <si>
    <t>8UXY-00322-5NWMF4P</t>
  </si>
  <si>
    <t>8UXY-00323-0RPPJHR</t>
  </si>
  <si>
    <t>8UXY-00324-PMCJZ7C</t>
  </si>
  <si>
    <t>8UXY-00325-YGU4G67</t>
  </si>
  <si>
    <t>8UXY-00326-YV0F33W</t>
  </si>
  <si>
    <t>8UXY-00327-8JMDOAO</t>
  </si>
  <si>
    <t>8UXY-00328-KL4X6SI</t>
  </si>
  <si>
    <t>8UXY-00329-ELNVLD9</t>
  </si>
  <si>
    <t>8UXY-00330-H0GLC4A</t>
  </si>
  <si>
    <t>8UXY-00331-WJGYNDA</t>
  </si>
  <si>
    <t>XDUW-00008-TYX6SRY</t>
  </si>
  <si>
    <t>8UXY-00332-EBNY1OZ</t>
  </si>
  <si>
    <t>8UXY-00333-7MU5JPX</t>
  </si>
  <si>
    <t>8UXY-00334-RGAPHIO</t>
  </si>
  <si>
    <t>8UXY-00335-KQPY0JD</t>
  </si>
  <si>
    <t>8UXY-00336-63JGQWX</t>
  </si>
  <si>
    <t>8UXY-00337-2MSBKC9</t>
  </si>
  <si>
    <t>8UXY-00338-HP9SN9M</t>
  </si>
  <si>
    <t>8UXY-00339-3JAYPCT</t>
  </si>
  <si>
    <t>8UXY-00340-0QT9DIL</t>
  </si>
  <si>
    <t>8UXY-00341-M2RWN7H</t>
  </si>
  <si>
    <t>8UXY-00342-XDQIRNK</t>
  </si>
  <si>
    <t>8UXY-00343-MZRN59Z</t>
  </si>
  <si>
    <t>8UXY-00344-PJ9UROH</t>
  </si>
  <si>
    <t>8UXY-00345-NF9BIFT</t>
  </si>
  <si>
    <t>8UXY-00346-HU0EDVQ</t>
  </si>
  <si>
    <t>8UXY-00347-K970HOA</t>
  </si>
  <si>
    <t>8UXY-00348-EF5Q3JS</t>
  </si>
  <si>
    <t>8UXY-00349-UQJTZCR</t>
  </si>
  <si>
    <t>8UXY-00350-QIB6O02</t>
  </si>
  <si>
    <t>8UXY-00351-42YCOG5</t>
  </si>
  <si>
    <t>8UXY-00352-ZED11C0</t>
  </si>
  <si>
    <t>8UXY-00353-A5A0XUW</t>
  </si>
  <si>
    <t>8UXY-00354-L9L6SR4</t>
  </si>
  <si>
    <t>8UXY-00355-GMNTRHA</t>
  </si>
  <si>
    <t>8UXY-00356-VQJS041</t>
  </si>
  <si>
    <t>8UXY-00357-JE566SQ</t>
  </si>
  <si>
    <t>8UXY-00358-R6JOMBY</t>
  </si>
  <si>
    <t>8UXY-00359-3KF7HPX</t>
  </si>
  <si>
    <t>8UXY-00360-Y2Y6B6N</t>
  </si>
  <si>
    <t>8UXY-00361-OIEOKGN</t>
  </si>
  <si>
    <t>8UXY-00362-JC4VHLH</t>
  </si>
  <si>
    <t>8UXY-00363-0H4RNU2</t>
  </si>
  <si>
    <t>8UXY-00364-ZOZPUDT</t>
  </si>
  <si>
    <t>8UXY-00365-32J3FOP</t>
  </si>
  <si>
    <t>8UXY-00366-PGA03I4</t>
  </si>
  <si>
    <t>XDUW-00009-CZG7MSY</t>
  </si>
  <si>
    <t>8UXY-00367-45NHRKT</t>
  </si>
  <si>
    <t>8UXY-00368-E8GEUA6</t>
  </si>
  <si>
    <t>8UXY-00369-9KCXQ9J</t>
  </si>
  <si>
    <t>8UXY-00370-FBBB2BY</t>
  </si>
  <si>
    <t>8UXY-00371-LEG77IP</t>
  </si>
  <si>
    <t>8UXY-00372-MJLEMAT</t>
  </si>
  <si>
    <t>8UXY-00373-3OBXNGF</t>
  </si>
  <si>
    <t>8UXY-00374-SYAVBQC</t>
  </si>
  <si>
    <t>8UXY-00375-KDG6MYI</t>
  </si>
  <si>
    <t>8UXY-00376-T8K3PVE</t>
  </si>
  <si>
    <t>8UXY-00377-XEVLU1G</t>
  </si>
  <si>
    <t>8UXY-00378-HDSENLQ</t>
  </si>
  <si>
    <t>8UXY-00379-F4YQ66I</t>
  </si>
  <si>
    <t>8UXY-00380-6EN5XGJ</t>
  </si>
  <si>
    <t>8UXY-00381-62C7G4Z</t>
  </si>
  <si>
    <t>8UXY-00382-MZMD0D5</t>
  </si>
  <si>
    <t>8UXY-00383-MGFYTLV</t>
  </si>
  <si>
    <t>8UXY-00384-8ZWQ6XT</t>
  </si>
  <si>
    <t>8UXY-00385-T0051FT</t>
  </si>
  <si>
    <t>8UXY-00386-52CHUNY</t>
  </si>
  <si>
    <t>8UXY-00387-F78YPOG</t>
  </si>
  <si>
    <t>8UXY-00388-5HEZFC8</t>
  </si>
  <si>
    <t>8UXY-00389-SS7TPAJ</t>
  </si>
  <si>
    <t>8UXY-00390-JGTV6NN</t>
  </si>
  <si>
    <t>8UXY-00391-U0CRZZ7</t>
  </si>
  <si>
    <t>8UXY-00392-TW1GH9O</t>
  </si>
  <si>
    <t>8UXY-00393-SRZ21L1</t>
  </si>
  <si>
    <t>8UXY-00394-B0ZBNII</t>
  </si>
  <si>
    <t>8UXY-00395-JKLFA1N</t>
  </si>
  <si>
    <t>8UXY-00396-22LBMUT</t>
  </si>
  <si>
    <t>8UXY-00397-STQDBQI</t>
  </si>
  <si>
    <t>8UXY-00398-3HX449C</t>
  </si>
  <si>
    <t>8UXY-00399-4T9JBSY</t>
  </si>
  <si>
    <t>8UXY-00400-HH9U8UI</t>
  </si>
  <si>
    <t>8UXY-00401-PWKKPC3</t>
  </si>
  <si>
    <t>8UXY-00402-V6YKKUX</t>
  </si>
  <si>
    <t>8UXY-00403-7W3T4QN</t>
  </si>
  <si>
    <t>8UXY-00404-PZZITTI</t>
  </si>
  <si>
    <t>8UXY-00405-P11MX7H</t>
  </si>
  <si>
    <t>8UXY-00406-4WQPYUQ</t>
  </si>
  <si>
    <t>8UXY-00407-ACVLWAT</t>
  </si>
  <si>
    <t>8UXY-00408-Z2JLX9Y</t>
  </si>
  <si>
    <t>8UXY-00409-DAHARKW</t>
  </si>
  <si>
    <t>8UXY-00410-4PB9ZKS</t>
  </si>
  <si>
    <t>8UXY-00411-VI33WFQ</t>
  </si>
  <si>
    <t>8UXY-00412-UG3X2VV</t>
  </si>
  <si>
    <t>8UXY-00413-MYUTVDI</t>
  </si>
  <si>
    <t>8UXY-00414-E7KL76W</t>
  </si>
  <si>
    <t>8UXY-00415-N6OJMZH</t>
  </si>
  <si>
    <t>8UXY-00416-Z9AOVE7</t>
  </si>
  <si>
    <t>8UXY-00417-LRQNDAU</t>
  </si>
  <si>
    <t>8UXY-00418-IQVO8T7</t>
  </si>
  <si>
    <t>8UXY-00419-7RLDPUN</t>
  </si>
  <si>
    <t>8UXY-00420-1VC7EOQ</t>
  </si>
  <si>
    <t>8UXY-00421-W0BEQZZ</t>
  </si>
  <si>
    <t>8UXY-00422-713HHOQ</t>
  </si>
  <si>
    <t>8UXY-00423-VNESCZA</t>
  </si>
  <si>
    <t>8UXY-00424-AQXXX0S</t>
  </si>
  <si>
    <t>8UXY-00425-UI90HV2</t>
  </si>
  <si>
    <t>XDUW-00010-HAFIZ09</t>
  </si>
  <si>
    <t>8UXY-00426-IB15MET</t>
  </si>
  <si>
    <t>8UXY-00427-7AX52T0</t>
  </si>
  <si>
    <t>8UXY-00428-CCXMC8J</t>
  </si>
  <si>
    <t>8UXY-00429-WWAG3EG</t>
  </si>
  <si>
    <t>8UXY-00430-EQBKKOX</t>
  </si>
  <si>
    <t>8UXY-00431-O5MN2VK</t>
  </si>
  <si>
    <t>8UXY-00432-WO6ZS9J</t>
  </si>
  <si>
    <t>8UXY-00433-IEU1QTI</t>
  </si>
  <si>
    <t>8UXY-00434-OZQREIM</t>
  </si>
  <si>
    <t>8UXY-00435-I4MOWOX</t>
  </si>
  <si>
    <t>8UXY-00436-SKCP6QO</t>
  </si>
  <si>
    <t>8UXY-00437-IN00AXL</t>
  </si>
  <si>
    <t>8UXY-00438-23NQKGB</t>
  </si>
  <si>
    <t>8UXY-00439-72BOU87</t>
  </si>
  <si>
    <t>8UXY-00440-FAQXOZU</t>
  </si>
  <si>
    <t>8UXY-00441-YAB4R12</t>
  </si>
  <si>
    <t>8UXY-00442-8IW4XYU</t>
  </si>
  <si>
    <t>8UXY-00443-Q35P0Q6</t>
  </si>
  <si>
    <t>8UXY-00444-4S37D05</t>
  </si>
  <si>
    <t>8UXY-00445-TGWH1SZ</t>
  </si>
  <si>
    <t>8UXY-00446-UR9BB7M</t>
  </si>
  <si>
    <t>8UXY-00447-LQNIO4T</t>
  </si>
  <si>
    <t>8UXY-00448-SMVETOB</t>
  </si>
  <si>
    <t>8UXY-00449-XXFYZ2Y</t>
  </si>
  <si>
    <t>8UXY-00450-I6I9IFS</t>
  </si>
  <si>
    <t>8UXY-00451-A2HIYIK</t>
  </si>
  <si>
    <t>8UXY-00452-S6OLEEP</t>
  </si>
  <si>
    <t>8UXY-00453-DPWOO1Y</t>
  </si>
  <si>
    <t>8UXY-00454-E1H4NHU</t>
  </si>
  <si>
    <t>8UXY-00455-MP2MPBS</t>
  </si>
  <si>
    <t>8UXY-00456-MKJFI10</t>
  </si>
  <si>
    <t>8UXY-00457-MKQWNTF</t>
  </si>
  <si>
    <t>8UXY-00458-LSLTDLM</t>
  </si>
  <si>
    <t>8UXY-00459-S8FW2DI</t>
  </si>
  <si>
    <t>8UXY-00460-C9EAAIL</t>
  </si>
  <si>
    <t>8UXY-00461-NTP85TF</t>
  </si>
  <si>
    <t>8UXY-00462-G3AL879</t>
  </si>
  <si>
    <t>8UXY-00463-285W96H</t>
  </si>
  <si>
    <t>8UXY-00464-H4V75US</t>
  </si>
  <si>
    <t>8UXY-00465-EERRIDG</t>
  </si>
  <si>
    <t>8UXY-00466-Y2BDL9E</t>
  </si>
  <si>
    <t>8UXY-00467-O08LTT4</t>
  </si>
  <si>
    <t>8UXY-00468-GBQDU9Y</t>
  </si>
  <si>
    <t>8UXY-00469-7552COB</t>
  </si>
  <si>
    <t>XDUW-00011-TT86JSI</t>
  </si>
  <si>
    <t>8UXY-00470-WTDICKH</t>
  </si>
  <si>
    <t>8UXY-00471-LIO2YH0</t>
  </si>
  <si>
    <t>8UXY-00472-S9XL65U</t>
  </si>
  <si>
    <t>8UXY-00473-IU9H8IK</t>
  </si>
  <si>
    <t>8UXY-00474-736C0LE</t>
  </si>
  <si>
    <t>8UXY-00475-51MNBVE</t>
  </si>
  <si>
    <t>8UXY-00476-VMCY8HW</t>
  </si>
  <si>
    <t>8UXY-00477-12YY33U</t>
  </si>
  <si>
    <t>8UXY-00478-EPFB581</t>
  </si>
  <si>
    <t>8UXY-00479-QTBJJ1F</t>
  </si>
  <si>
    <t>8UXY-00480-0OWIUK7</t>
  </si>
  <si>
    <t>8UXY-00481-ZZ5LUKE</t>
  </si>
  <si>
    <t>8UXY-00482-D7RQOHC</t>
  </si>
  <si>
    <t>8UXY-00483-STHO8O4</t>
  </si>
  <si>
    <t>8UXY-00484-GGIVMXO</t>
  </si>
  <si>
    <t>8UXY-00485-95KXN9K</t>
  </si>
  <si>
    <t>8UXY-00486-D70OC6T</t>
  </si>
  <si>
    <t>8UXY-00487-7AKQ8U8</t>
  </si>
  <si>
    <t>8UXY-00488-SJYW21G</t>
  </si>
  <si>
    <t>8UXY-00489-PL1R693</t>
  </si>
  <si>
    <t>8UXY-00490-PPZKVL2</t>
  </si>
  <si>
    <t>8UXY-00491-G3LKP4I</t>
  </si>
  <si>
    <t>8UXY-00492-7GYTVKK</t>
  </si>
  <si>
    <t>8UXY-00493-6JFAWCB</t>
  </si>
  <si>
    <t>8UXY-00494-RF77M0B</t>
  </si>
  <si>
    <t>XDUW-00012-NJRHJRT</t>
  </si>
  <si>
    <t>8UXY-00495-Y2EQQXR</t>
  </si>
  <si>
    <t>8UXY-00496-ZQGTJU3</t>
  </si>
  <si>
    <t>8UXY-00497-K0PXEYZ</t>
  </si>
  <si>
    <t>8UXY-00498-S7VIC6I</t>
  </si>
  <si>
    <t>8UXY-00499-I60ZGJM</t>
  </si>
  <si>
    <t>8UXY-00500-DGT0K4P</t>
  </si>
  <si>
    <t>8UXY-00501-QWE1L18</t>
  </si>
  <si>
    <t>8UXY-00502-EEZTSEF</t>
  </si>
  <si>
    <t>8UXY-00503-N10UL72</t>
  </si>
  <si>
    <t>8UXY-00504-ZYIFSEF</t>
  </si>
  <si>
    <t>8UXY-00505-L6BQHEO</t>
  </si>
  <si>
    <t>8UXY-00506-3TPXQ6T</t>
  </si>
  <si>
    <t>8UXY-00507-DKJM61R</t>
  </si>
  <si>
    <t>8UXY-00508-P4T6N2A</t>
  </si>
  <si>
    <t>8UXY-00509-16UQOGD</t>
  </si>
  <si>
    <t>8UXY-00510-KD5RVWW</t>
  </si>
  <si>
    <t>8UXY-00511-077JO3V</t>
  </si>
  <si>
    <t>8UXY-00512-3CWDJVX</t>
  </si>
  <si>
    <t>8UXY-00513-NIJFS9J</t>
  </si>
  <si>
    <t>8UXY-00514-Z96O4AL</t>
  </si>
  <si>
    <t>8UXY-00515-1NCAP8A</t>
  </si>
  <si>
    <t>8UXY-00516-GIAE6ZH</t>
  </si>
  <si>
    <t>8UXY-00517-D5F188M</t>
  </si>
  <si>
    <t>8UXY-00518-JVPSSWX</t>
  </si>
  <si>
    <t>8UXY-00519-3Y3ZNK0</t>
  </si>
  <si>
    <t>8UXY-00520-RKL31VF</t>
  </si>
  <si>
    <t>8UXY-00521-X0OLWDB</t>
  </si>
  <si>
    <t>8UXY-00522-31VRAIO</t>
  </si>
  <si>
    <t>8UXY-00523-OAU4HEL</t>
  </si>
  <si>
    <t>8UXY-00524-0REH5FY</t>
  </si>
  <si>
    <t>8UXY-00525-7QAQNEA</t>
  </si>
  <si>
    <t>8UXY-00526-6537SN4</t>
  </si>
  <si>
    <t>8UXY-00527-LF3NEO0</t>
  </si>
  <si>
    <t>8UXY-00528-PE1PE2O</t>
  </si>
  <si>
    <t>8UXY-00529-RN3JDHV</t>
  </si>
  <si>
    <t>XDUW-00013-8IBGF0L</t>
  </si>
  <si>
    <t>XDUW-00014-4HITJ74</t>
  </si>
  <si>
    <t>8UXY-00530-65G3LT9</t>
  </si>
  <si>
    <t>8UXY-00531-AOOOP15</t>
  </si>
  <si>
    <t>8UXY-00532-QLH4IFP</t>
  </si>
  <si>
    <t>8UXY-00533-ABI4VSM</t>
  </si>
  <si>
    <t>8UXY-00534-FV2J2HS</t>
  </si>
  <si>
    <t>8UXY-00535-1XHRL2Y</t>
  </si>
  <si>
    <t>8UXY-00536-AWC9TBP</t>
  </si>
  <si>
    <t>8UXY-00537-VHN60WX</t>
  </si>
  <si>
    <t>8UXY-00538-EB5AYNJ</t>
  </si>
  <si>
    <t>8UXY-00539-FEK6LZH</t>
  </si>
  <si>
    <t>8UXY-00540-YY79LNE</t>
  </si>
  <si>
    <t>8UXY-00541-5KIWLPT</t>
  </si>
  <si>
    <t>8UXY-00542-MDY76I5</t>
  </si>
  <si>
    <t>8UXY-00543-4M2LH2B</t>
  </si>
  <si>
    <t>8UXY-00544-I5WXNLS</t>
  </si>
  <si>
    <t>8UXY-00545-PE5MJRL</t>
  </si>
  <si>
    <t>8UXY-00546-Q855RKU</t>
  </si>
  <si>
    <t>8UXY-00547-1NL8N70</t>
  </si>
  <si>
    <t>8UXY-00548-7FPN8QB</t>
  </si>
  <si>
    <t>8UXY-00549-6FWW71C</t>
  </si>
  <si>
    <t>8UXY-00550-YRZGP2P</t>
  </si>
  <si>
    <t>8UXY-00551-P5YOJZL</t>
  </si>
  <si>
    <t>8UXY-00552-0T9ONFY</t>
  </si>
  <si>
    <t>8UXY-00553-UQCQMSU</t>
  </si>
  <si>
    <t>8UXY-00554-9E4A6Y7</t>
  </si>
  <si>
    <t>8UXY-00555-G34VMDH</t>
  </si>
  <si>
    <t>8UXY-00556-ZVOZP1Y</t>
  </si>
  <si>
    <t>8UXY-00557-0T3Z62Y</t>
  </si>
  <si>
    <t>8UXY-00558-K1TZTQC</t>
  </si>
  <si>
    <t>8UXY-00559-EG1V907</t>
  </si>
  <si>
    <t>8UXY-00560-U68G2CP</t>
  </si>
  <si>
    <t>8UXY-00561-KQ7UAF5</t>
  </si>
  <si>
    <t>8UXY-00562-HXSSIM6</t>
  </si>
  <si>
    <t>8UXY-00563-FDNONT0</t>
  </si>
  <si>
    <t>8UXY-00564-KO9RERD</t>
  </si>
  <si>
    <t>8UXY-00565-KOLCJWW</t>
  </si>
  <si>
    <t>8UXY-00566-EH8PSZH</t>
  </si>
  <si>
    <t>8UXY-00567-R84MOXB</t>
  </si>
  <si>
    <t>8UXY-00568-E373FV7</t>
  </si>
  <si>
    <t>8UXY-00569-4V0QWKP</t>
  </si>
  <si>
    <t>8UXY-00570-9545BPZ</t>
  </si>
  <si>
    <t>8UXY-00571-8BT56S9</t>
  </si>
  <si>
    <t>8UXY-00572-SZAINYG</t>
  </si>
  <si>
    <t>8UXY-00573-I2E7ACE</t>
  </si>
  <si>
    <t>8UXY-00574-2FYAYOE</t>
  </si>
  <si>
    <t>8UXY-00575-S3G0FOM</t>
  </si>
  <si>
    <t>8UXY-00576-P1AHTWQ</t>
  </si>
  <si>
    <t>8UXY-00577-LWW6MRB</t>
  </si>
  <si>
    <t>8UXY-00578-JXPYWM8</t>
  </si>
  <si>
    <t>8UXY-00579-S33338R</t>
  </si>
  <si>
    <t>8UXY-00580-RIZ2PMY</t>
  </si>
  <si>
    <t>8UXY-00581-KNJ993C</t>
  </si>
  <si>
    <t>8UXY-00582-2T0ILV0</t>
  </si>
  <si>
    <t>8UXY-00583-53DA225</t>
  </si>
  <si>
    <t>8UXY-00584-15914PM</t>
  </si>
  <si>
    <t>8UXY-00585-XMJLGOU</t>
  </si>
  <si>
    <t>8UXY-00586-UZD6S2L</t>
  </si>
  <si>
    <t>8UXY-00587-U7JDFYW</t>
  </si>
  <si>
    <t>8UXY-00588-V8I9NIV</t>
  </si>
  <si>
    <t>8UXY-00589-HUFI6AY</t>
  </si>
  <si>
    <t>8UXY-00590-T6051QV</t>
  </si>
  <si>
    <t>8UXY-00591-VN27ERG</t>
  </si>
  <si>
    <t>8UXY-00592-J41OSAH</t>
  </si>
  <si>
    <t>8UXY-00593-JD7JMSS</t>
  </si>
  <si>
    <t>8UXY-00594-WT7XG1W</t>
  </si>
  <si>
    <t>8UXY-00595-0NAZTLV</t>
  </si>
  <si>
    <t>8UXY-00596-XILEWFO</t>
  </si>
  <si>
    <t>8UXY-00597-QM9GRR7</t>
  </si>
  <si>
    <t>8UXY-00598-EPFH765</t>
  </si>
  <si>
    <t>8UXY-00599-EJKADXP</t>
  </si>
  <si>
    <t>8UXY-00600-5P5R3RG</t>
  </si>
  <si>
    <t>8UXY-00601-JQA43KI</t>
  </si>
  <si>
    <t>XDUW-00015-BE7JOG8</t>
  </si>
  <si>
    <t>XDUW-00016-GGSVZOT</t>
  </si>
  <si>
    <t>8UXY-00602-7I72737</t>
  </si>
  <si>
    <t>8UXY-00603-6PIJNUV</t>
  </si>
  <si>
    <t>8UXY-00604-RHA0S8Y</t>
  </si>
  <si>
    <t>8UXY-00605-SX5XTA1</t>
  </si>
  <si>
    <t>8UXY-00606-I05U0OX</t>
  </si>
  <si>
    <t>8UXY-00607-H1Y0QTZ</t>
  </si>
  <si>
    <t>8UXY-00608-VBG849Y</t>
  </si>
  <si>
    <t>8UXY-00609-IRAW2XB</t>
  </si>
  <si>
    <t>8UXY-00610-PCRHT6S</t>
  </si>
  <si>
    <t>8UXY-00611-UOZO2JZ</t>
  </si>
  <si>
    <t>8UXY-00612-2SONKCN</t>
  </si>
  <si>
    <t>8UXY-00613-JBOAA0C</t>
  </si>
  <si>
    <t>8UXY-00614-59RPZOM</t>
  </si>
  <si>
    <t>8UXY-00615-CV7H7MH</t>
  </si>
  <si>
    <t>8UXY-00616-9ENNZA4</t>
  </si>
  <si>
    <t>8UXY-00617-ITE4ZC3</t>
  </si>
  <si>
    <t>8UXY-00618-ETCCYOZ</t>
  </si>
  <si>
    <t>8UXY-00619-9VNZH4P</t>
  </si>
  <si>
    <t>8UXY-00620-6JGJR2B</t>
  </si>
  <si>
    <t>8UXY-00621-O8EUTR4</t>
  </si>
  <si>
    <t>8UXY-00622-PY71IXJ</t>
  </si>
  <si>
    <t>8UXY-00623-OH1REQG</t>
  </si>
  <si>
    <t>8UXY-00624-HS2VXB1</t>
  </si>
  <si>
    <t>8UXY-00625-GVER9IU</t>
  </si>
  <si>
    <t>8UXY-00626-B3V1YHK</t>
  </si>
  <si>
    <t>8UXY-00627-KEO1AQQ</t>
  </si>
  <si>
    <t>8UXY-00628-U58BGOE</t>
  </si>
  <si>
    <t>8UXY-00629-3EKENH6</t>
  </si>
  <si>
    <t>8UXY-00630-K7S9KDG</t>
  </si>
  <si>
    <t>8UXY-00631-GIKQPP2</t>
  </si>
  <si>
    <t>8UXY-00632-DJ43FZK</t>
  </si>
  <si>
    <t>8UXY-00633-5PR281C</t>
  </si>
  <si>
    <t>8UXY-00634-J659UD7</t>
  </si>
  <si>
    <t>8UXY-00635-5JNBS9P</t>
  </si>
  <si>
    <t>8UXY-00636-ZX2LO78</t>
  </si>
  <si>
    <t>8UXY-00637-0BECQDZ</t>
  </si>
  <si>
    <t>8UXY-00638-BMCD3KS</t>
  </si>
  <si>
    <t>8UXY-00639-WM0MFD9</t>
  </si>
  <si>
    <t>8UXY-00640-MCVR1W0</t>
  </si>
  <si>
    <t>8UXY-00641-NQV8D15</t>
  </si>
  <si>
    <t>8UXY-00642-VQ0MGM6</t>
  </si>
  <si>
    <t>8UXY-00643-JUKQ0GD</t>
  </si>
  <si>
    <t>8UXY-00644-BMDT5T7</t>
  </si>
  <si>
    <t>8UXY-00645-JMTRXAE</t>
  </si>
  <si>
    <t>8UXY-00646-HI3QN74</t>
  </si>
  <si>
    <t>8UXY-00647-GFDVHNX</t>
  </si>
  <si>
    <t>8UXY-00648-F31QO46</t>
  </si>
  <si>
    <t>8UXY-00649-1M85M1R</t>
  </si>
  <si>
    <t>8UXY-00650-9F0EBJO</t>
  </si>
  <si>
    <t>8UXY-00651-93KSNOP</t>
  </si>
  <si>
    <t>8UXY-00652-RYXBWEG</t>
  </si>
  <si>
    <t>8UXY-00653-2D01568</t>
  </si>
  <si>
    <t>8UXY-00654-TML5BEK</t>
  </si>
  <si>
    <t>8UXY-00655-6S1981O</t>
  </si>
  <si>
    <t>8UXY-00656-M2Z9HH6</t>
  </si>
  <si>
    <t>8UXY-00657-7YPGLD8</t>
  </si>
  <si>
    <t>8UXY-00658-AQC7GYL</t>
  </si>
  <si>
    <t>8UXY-00659-5BPMXKL</t>
  </si>
  <si>
    <t>8UXY-00660-MQAALH5</t>
  </si>
  <si>
    <t>XDUW-00017-FPBS21E</t>
  </si>
  <si>
    <t>8UXY-00662-4ERESA1</t>
  </si>
  <si>
    <t>8UXY-00663-3U6S5EI</t>
  </si>
  <si>
    <t>8UXY-00664-JLSMM57</t>
  </si>
  <si>
    <t>8UXY-00665-DHOI3NJ</t>
  </si>
  <si>
    <t>8UXY-00666-TIOD3LV</t>
  </si>
  <si>
    <t>8UXY-00667-TZ5L3TT</t>
  </si>
  <si>
    <t>8UXY-00668-KSE7VCF</t>
  </si>
  <si>
    <t>8UXY-00669-0O0OYSJ</t>
  </si>
  <si>
    <t>8UXY-00670-1HGC3NV</t>
  </si>
  <si>
    <t>8UXY-00671-8CGUY5M</t>
  </si>
  <si>
    <t>8UXY-00672-04UB35H</t>
  </si>
  <si>
    <t>8UXY-00673-UCZVKWE</t>
  </si>
  <si>
    <t>8UXY-00674-67MGE43</t>
  </si>
  <si>
    <t>8UXY-00675-8ZQN2NX</t>
  </si>
  <si>
    <t>8UXY-00676-4EGBE5M</t>
  </si>
  <si>
    <t>8UXY-00677-DCUBS6I</t>
  </si>
  <si>
    <t>8UXY-00678-2T49LUW</t>
  </si>
  <si>
    <t>8UXY-00679-FN0DPB1</t>
  </si>
  <si>
    <t>8UXY-00680-NR33VZT</t>
  </si>
  <si>
    <t>8UXY-00681-A6X5TOB</t>
  </si>
  <si>
    <t>8UXY-00682-39K0BQW</t>
  </si>
  <si>
    <t>8UXY-00683-22WUP7E</t>
  </si>
  <si>
    <t>8UXY-00684-NUMYII9</t>
  </si>
  <si>
    <t>8UXY-00685-SV74684</t>
  </si>
  <si>
    <t>8UXY-00686-KML7VG8</t>
  </si>
  <si>
    <t>8UXY-00687-S3YL335</t>
  </si>
  <si>
    <t>8UXY-00688-X73NZTO</t>
  </si>
  <si>
    <t>8UXY-00689-0ZDP3GM</t>
  </si>
  <si>
    <t>8UXY-00690-FYFXKR0</t>
  </si>
  <si>
    <t>8UXY-00691-0DDY9YE</t>
  </si>
  <si>
    <t>8UXY-00692-JUCL6MC</t>
  </si>
  <si>
    <t>8UXY-00693-6U9YSPU</t>
  </si>
  <si>
    <t>8UXY-00694-8BJJF5N</t>
  </si>
  <si>
    <t>8UXY-00695-OTG0ELV</t>
  </si>
  <si>
    <t>8UXY-00696-8G540BE</t>
  </si>
  <si>
    <t>8UXY-00697-8YVKV1H</t>
  </si>
  <si>
    <t>8UXY-00698-O9QKLG5</t>
  </si>
  <si>
    <t>8UXY-00699-WW1MC6E</t>
  </si>
  <si>
    <t>8UXY-00700-JUVMQ89</t>
  </si>
  <si>
    <t>8UXY-00701-KY1VIPH</t>
  </si>
  <si>
    <t>8UXY-00702-IQ0Y5CT</t>
  </si>
  <si>
    <t>8UXY-00703-I56B9EC</t>
  </si>
  <si>
    <t>8UXY-00704-N43E4X1</t>
  </si>
  <si>
    <t>8UXY-00705-HBJFE07</t>
  </si>
  <si>
    <t>8UXY-00706-J3ND8HX</t>
  </si>
  <si>
    <t>8UXY-00707-PK8MNID</t>
  </si>
  <si>
    <t>8UXY-00708-LRGRYEL</t>
  </si>
  <si>
    <t>8UXY-00709-YFO16BF</t>
  </si>
  <si>
    <t>8UXY-00710-W08Y1AX</t>
  </si>
  <si>
    <t>8UXY-00711-GPXMK6Z</t>
  </si>
  <si>
    <t>8UXY-00712-UOK9GN9</t>
  </si>
  <si>
    <t>8UXY-00713-3JHON1X</t>
  </si>
  <si>
    <t>8UXY-00714-5D3FTW9</t>
  </si>
  <si>
    <t>8UXY-00715-7JP3I6B</t>
  </si>
  <si>
    <t>8UXY-00716-3SK2FD4</t>
  </si>
  <si>
    <t>8UXY-00717-8VRB49X</t>
  </si>
  <si>
    <t>8UXY-00718-O5E98O1</t>
  </si>
  <si>
    <t>8UXY-00719-FQPIDXL</t>
  </si>
  <si>
    <t>8UXY-00720-FMPJL8K</t>
  </si>
  <si>
    <t>8UXY-00721-LKB2XW7</t>
  </si>
  <si>
    <t>8UXY-00722-16SIXDU</t>
  </si>
  <si>
    <t>8UXY-00723-OYPZO5L</t>
  </si>
  <si>
    <t>XDUW-00018-WN56TKH</t>
  </si>
  <si>
    <t>XDUW-00019-JAP6NB1</t>
  </si>
  <si>
    <t>8UXY-00724-7XUMXI2</t>
  </si>
  <si>
    <t>8UXY-00725-ROBW6BA</t>
  </si>
  <si>
    <t>8UXY-00726-LMTIDYC</t>
  </si>
  <si>
    <t>8UXY-00727-PEW6II8</t>
  </si>
  <si>
    <t>8UXY-00728-LRZKRDB</t>
  </si>
  <si>
    <t>8UXY-00729-VQ91XOS</t>
  </si>
  <si>
    <t>8UXY-00730-3NM6ASJ</t>
  </si>
  <si>
    <t>8UXY-00731-GW5YZL0</t>
  </si>
  <si>
    <t>8UXY-00732-CQTLXHD</t>
  </si>
  <si>
    <t>8UXY-00733-US2MGF4</t>
  </si>
  <si>
    <t>8UXY-00734-A1OI3OI</t>
  </si>
  <si>
    <t>8UXY-00735-II0RDT3</t>
  </si>
  <si>
    <t>8UXY-00736-M3DRBKK</t>
  </si>
  <si>
    <t>8UXY-00737-ZX1102G</t>
  </si>
  <si>
    <t>8UXY-00738-J4LI6SI</t>
  </si>
  <si>
    <t>8UXY-00739-UO7ZDK7</t>
  </si>
  <si>
    <t>8UXY-00740-MMXFS3S</t>
  </si>
  <si>
    <t>8UXY-00741-L02YDQG</t>
  </si>
  <si>
    <t>XDUW-00020-4AJATQ2</t>
  </si>
  <si>
    <t>8UXY-00742-JMXOA9N</t>
  </si>
  <si>
    <t>8UXY-00743-IMRNHQG</t>
  </si>
  <si>
    <t>8UXY-00744-WZH3DN0</t>
  </si>
  <si>
    <t>8UXY-00745-3DL0EHX</t>
  </si>
  <si>
    <t>8UXY-00746-FSB8BAL</t>
  </si>
  <si>
    <t>8UXY-00747-H2IWWFF</t>
  </si>
  <si>
    <t>8UXY-00748-W7KYYN8</t>
  </si>
  <si>
    <t>XDUW-00021-ZQY7N4Q</t>
  </si>
  <si>
    <t>8UXY-00749-CCIMRJT</t>
  </si>
  <si>
    <t>8UXY-00750-QCJMH20</t>
  </si>
  <si>
    <t>8UXY-00751-TRVCGDX</t>
  </si>
  <si>
    <t>8UXY-00752-8JE8S4L</t>
  </si>
  <si>
    <t>8UXY-00753-HZN6MT8</t>
  </si>
  <si>
    <t>8UXY-00754-BC721AP</t>
  </si>
  <si>
    <t>8UXY-00755-VGS1AT9</t>
  </si>
  <si>
    <t>8UXY-00756-WMMOJTN</t>
  </si>
  <si>
    <t>8UXY-00757-ZKKFWJG</t>
  </si>
  <si>
    <t>8UXY-00758-IDF9200</t>
  </si>
  <si>
    <t>8UXY-00759-XI4969B</t>
  </si>
  <si>
    <t>8UXY-00760-U8A52W7</t>
  </si>
  <si>
    <t>8UXY-00761-SYLES9N</t>
  </si>
  <si>
    <t>8UXY-00762-54WDSYJ</t>
  </si>
  <si>
    <t>8UXY-00763-IJ6PBRS</t>
  </si>
  <si>
    <t>8UXY-00764-09K35A6</t>
  </si>
  <si>
    <t>8UXY-00765-1YID93Y</t>
  </si>
  <si>
    <t>8UXY-00766-FWQ6TGS</t>
  </si>
  <si>
    <t>8UXY-00767-VUCL7TD</t>
  </si>
  <si>
    <t>8UXY-00768-ISKE0ER</t>
  </si>
  <si>
    <t>8UXY-00769-RV08N7X</t>
  </si>
  <si>
    <t>8UXY-00770-64HEEKG</t>
  </si>
  <si>
    <t>8UXY-00771-X7IKO22</t>
  </si>
  <si>
    <t>8UXY-00772-1QPFGAJ</t>
  </si>
  <si>
    <t>8UXY-00773-FZ3T4EF</t>
  </si>
  <si>
    <t>8UXY-00774-3IQMJIX</t>
  </si>
  <si>
    <t>8UXY-00775-TJJ0APG</t>
  </si>
  <si>
    <t>8UXY-00776-84ZV4OM</t>
  </si>
  <si>
    <t>8UXY-00777-VCA6G3T</t>
  </si>
  <si>
    <t>8UXY-00778-4SOT1NU</t>
  </si>
  <si>
    <t>8UXY-00779-1FZ119U</t>
  </si>
  <si>
    <t>8UXY-00780-ZVF9O82</t>
  </si>
  <si>
    <t>8UXY-00781-5L87H3G</t>
  </si>
  <si>
    <t>XDUW-00022-B9EOSXH</t>
  </si>
  <si>
    <t>XDUW-00023-XHWYVSP</t>
  </si>
  <si>
    <t>8UXY-00782-OHUU6LP</t>
  </si>
  <si>
    <t>8UXY-00783-5TQZ6W7</t>
  </si>
  <si>
    <t>8UXY-00784-8BTV0BH</t>
  </si>
  <si>
    <t>8UXY-00785-GRW9ADY</t>
  </si>
  <si>
    <t>8UXY-00786-MOXAI6I</t>
  </si>
  <si>
    <t>8UXY-00787-MT6MHBB</t>
  </si>
  <si>
    <t>8UXY-00788-0MZFIPC</t>
  </si>
  <si>
    <t>8UXY-00789-FO3LPMD</t>
  </si>
  <si>
    <t>8UXY-00790-98MWTGU</t>
  </si>
  <si>
    <t>8UXY-00791-3ZABWGR</t>
  </si>
  <si>
    <t>8UXY-00792-JAVAYA8</t>
  </si>
  <si>
    <t>8UXY-00793-6LWZI5Z</t>
  </si>
  <si>
    <t>8UXY-00794-U3RPEGH</t>
  </si>
  <si>
    <t>8UXY-00795-0JEG7SB</t>
  </si>
  <si>
    <t>8UXY-00796-Y5NOHZ5</t>
  </si>
  <si>
    <t>8UXY-00797-TQG45TD</t>
  </si>
  <si>
    <t>8UXY-00798-RMHE2TO</t>
  </si>
  <si>
    <t>8UXY-00799-CGXVA0H</t>
  </si>
  <si>
    <t>8UXY-00800-723G80J</t>
  </si>
  <si>
    <t>8UXY-00801-36BWY5N</t>
  </si>
  <si>
    <t>8UXY-00802-WBXOTAS</t>
  </si>
  <si>
    <t>8UXY-00803-JWH5Z5L</t>
  </si>
  <si>
    <t>8UXY-00804-O68YR7O</t>
  </si>
  <si>
    <t>8UXY-00805-NAK5FM8</t>
  </si>
  <si>
    <t>8UXY-00806-VW6AK0V</t>
  </si>
  <si>
    <t>8UXY-00807-6EI62U3</t>
  </si>
  <si>
    <t>8UXY-00808-RVEXSP7</t>
  </si>
  <si>
    <t>8UXY-00809-JED0W72</t>
  </si>
  <si>
    <t>8UXY-00810-4DJW753</t>
  </si>
  <si>
    <t>8UXY-00811-FVZ088Q</t>
  </si>
  <si>
    <t>8UXY-00812-0ZOE2PM</t>
  </si>
  <si>
    <t>8UXY-00813-BZUQV77</t>
  </si>
  <si>
    <t>8UXY-00814-INI4KKP</t>
  </si>
  <si>
    <t>8UXY-00815-BX3A0E5</t>
  </si>
  <si>
    <t>8UXY-00816-ML9XXAJ</t>
  </si>
  <si>
    <t>8UXY-00817-0UUCR45</t>
  </si>
  <si>
    <t>8UXY-00818-FYC788X</t>
  </si>
  <si>
    <t>XDUW-00024-U1E2UBL</t>
  </si>
  <si>
    <t>8UXY-00819-QHNT22N</t>
  </si>
  <si>
    <t>8UXY-00820-EMQZSBW</t>
  </si>
  <si>
    <t>8UXY-00821-MFDEG7P</t>
  </si>
  <si>
    <t>8UXY-00822-PBIWC77</t>
  </si>
  <si>
    <t>8UXY-00823-FP0O70M</t>
  </si>
  <si>
    <t>8UXY-00824-HJI0X24</t>
  </si>
  <si>
    <t>8UXY-00825-6O42JZH</t>
  </si>
  <si>
    <t>8UXY-00826-C003F1T</t>
  </si>
  <si>
    <t>8UXY-00827-T4S1ZSZ</t>
  </si>
  <si>
    <t>8UXY-00828-D6DALDH</t>
  </si>
  <si>
    <t>8UXY-00829-QC9D9MP</t>
  </si>
  <si>
    <t>8UXY-00830-7WM3GAL</t>
  </si>
  <si>
    <t>8UXY-00831-0QK1DP5</t>
  </si>
  <si>
    <t>8UXY-00832-HQDAF59</t>
  </si>
  <si>
    <t>8UXY-00833-KRRNS3O</t>
  </si>
  <si>
    <t>XDUW-00025-PMBC7EH</t>
  </si>
  <si>
    <t>8UXY-00834-KZH1OU9</t>
  </si>
  <si>
    <t>8UXY-00835-M88DZFP</t>
  </si>
  <si>
    <t>8UXY-00836-RM48UBX</t>
  </si>
  <si>
    <t>8UXY-00837-L7B6F6C</t>
  </si>
  <si>
    <t>8UXY-00838-X31JL0C</t>
  </si>
  <si>
    <t>8UXY-00839-UDRRI8W</t>
  </si>
  <si>
    <t>8UXY-00840-WW7XAV7</t>
  </si>
  <si>
    <t>8UXY-00841-HX3RC2K</t>
  </si>
  <si>
    <t>8UXY-00842-18142VZ</t>
  </si>
  <si>
    <t>8UXY-00843-OGQM0AX</t>
  </si>
  <si>
    <t>8UXY-00844-L6QWZUC</t>
  </si>
  <si>
    <t>8UXY-00845-05LVQ9O</t>
  </si>
  <si>
    <t>8UXY-00846-VZR1SKE</t>
  </si>
  <si>
    <t>8UXY-00847-2HDKXQW</t>
  </si>
  <si>
    <t>8UXY-00848-JQ7S76N</t>
  </si>
  <si>
    <t>8UXY-00849-SV62C66</t>
  </si>
  <si>
    <t>8UXY-00850-ARRQBDJ</t>
  </si>
  <si>
    <t>8UXY-00851-P95ZLO7</t>
  </si>
  <si>
    <t>8UXY-00852-X6BJFG2</t>
  </si>
  <si>
    <t>XDUW-00026-VJQDEFO</t>
  </si>
  <si>
    <t>8UXY-00853-YO2UGIK</t>
  </si>
  <si>
    <t>8UXY-00854-V98NAR0</t>
  </si>
  <si>
    <t>8UXY-00855-CNVMZ97</t>
  </si>
  <si>
    <t>8UXY-00856-NNZFPZM</t>
  </si>
  <si>
    <t>8UXY-00857-0VC3JBW</t>
  </si>
  <si>
    <t>8UXY-00858-RI7Q0FF</t>
  </si>
  <si>
    <t>8UXY-00859-SIMTYJI</t>
  </si>
  <si>
    <t>8UXY-00860-4MBXTX2</t>
  </si>
  <si>
    <t>8UXY-00861-UZ866NF</t>
  </si>
  <si>
    <t>8UXY-00862-D6QXTB5</t>
  </si>
  <si>
    <t>8UXY-00863-MB078E7</t>
  </si>
  <si>
    <t>8UXY-00864-JXHUSI0</t>
  </si>
  <si>
    <t>8UXY-00865-LNG0MJ6</t>
  </si>
  <si>
    <t>8UXY-00866-DRO1CNV</t>
  </si>
  <si>
    <t>8UXY-00867-AXYBNS8</t>
  </si>
  <si>
    <t>8UXY-00868-HDLZXXB</t>
  </si>
  <si>
    <t>8UXY-00869-GBXRGBU</t>
  </si>
  <si>
    <t>XDUW-00027-EJSK48U</t>
  </si>
  <si>
    <t>8UXY-00870-JRPRDFB</t>
  </si>
  <si>
    <t>8UXY-00871-7LYMOS8</t>
  </si>
  <si>
    <t>8UXY-00872-A8PD2FG</t>
  </si>
  <si>
    <t>8UXY-00873-374W367</t>
  </si>
  <si>
    <t>8UXY-00874-SB1EC2V</t>
  </si>
  <si>
    <t>8UXY-00875-HZ4ZRRM</t>
  </si>
  <si>
    <t>8UXY-00876-TWNI6OE</t>
  </si>
  <si>
    <t>8UXY-00877-T066LUW</t>
  </si>
  <si>
    <t>8UXY-00878-3KSRZCK</t>
  </si>
  <si>
    <t>8UXY-00879-KMZ1WHQ</t>
  </si>
  <si>
    <t>8UXY-00880-3K8IKAG</t>
  </si>
  <si>
    <t>8UXY-00881-W8GR6TD</t>
  </si>
  <si>
    <t>8UXY-00882-BI10KTV</t>
  </si>
  <si>
    <t>8UXY-00883-X4YMVJX</t>
  </si>
  <si>
    <t>8UXY-00884-VYY1YRW</t>
  </si>
  <si>
    <t>8UXY-00885-VG5UR0D</t>
  </si>
  <si>
    <t>8UXY-00886-0UTHATY</t>
  </si>
  <si>
    <t>8UXY-00887-RE9JJA5</t>
  </si>
  <si>
    <t>8UXY-00888-QNLRAX1</t>
  </si>
  <si>
    <t>8UXY-00889-M0Z14C8</t>
  </si>
  <si>
    <t>8UXY-00890-7S0ZUQY</t>
  </si>
  <si>
    <t>8UXY-00891-KHSSGE4</t>
  </si>
  <si>
    <t>8UXY-00892-WKT6UCP</t>
  </si>
  <si>
    <t>8UXY-00893-2KGMW0N</t>
  </si>
  <si>
    <t>8UXY-00894-BIQ8MN6</t>
  </si>
  <si>
    <t>8UXY-00895-Q51SB52</t>
  </si>
  <si>
    <t>8UXY-00896-IUMBJTQ</t>
  </si>
  <si>
    <t>XDUW-00028-EQD5ECG</t>
  </si>
  <si>
    <t>8UXY-00897-JNX0IVL</t>
  </si>
  <si>
    <t>8UXY-00898-N6QGY5H</t>
  </si>
  <si>
    <t>8UXY-00899-0KS8QL8</t>
  </si>
  <si>
    <t>8UXY-00900-3KO0UF6</t>
  </si>
  <si>
    <t>8UXY-00901-ZB64Q3K</t>
  </si>
  <si>
    <t>8UXY-00902-DHCVZIL</t>
  </si>
  <si>
    <t>8UXY-00903-XHP9GMU</t>
  </si>
  <si>
    <t>8UXY-00904-F5ADWYG</t>
  </si>
  <si>
    <t>8UXY-00905-UDU6RLJ</t>
  </si>
  <si>
    <t>8UXY-00906-K8EDRF5</t>
  </si>
  <si>
    <t>8UXY-00907-9TFZVNT</t>
  </si>
  <si>
    <t>8UXY-00908-P8ARZBO</t>
  </si>
  <si>
    <t>8UXY-00909-C2KLLCC</t>
  </si>
  <si>
    <t>8UXY-00910-MQ4NQUN</t>
  </si>
  <si>
    <t>8UXY-00911-KKSCJOX</t>
  </si>
  <si>
    <t>8UXY-00912-H5QYW7Z</t>
  </si>
  <si>
    <t>8UXY-00913-N4TEPC5</t>
  </si>
  <si>
    <t>8UXY-00914-37Y4CFR</t>
  </si>
  <si>
    <t>8UXY-00915-8S24ZHU</t>
  </si>
  <si>
    <t>8UXY-00916-XR6DB4D</t>
  </si>
  <si>
    <t>8UXY-00917-S9FEZYP</t>
  </si>
  <si>
    <t>8UXY-00918-B5IQIUB</t>
  </si>
  <si>
    <t>8UXY-00919-NBCIX65</t>
  </si>
  <si>
    <t>8UXY-00920-3XZBZPP</t>
  </si>
  <si>
    <t>8UXY-00921-P3RUWD4</t>
  </si>
  <si>
    <t>8UXY-00922-CWDFTT5</t>
  </si>
  <si>
    <t>8UXY-00923-AVBRV5Q</t>
  </si>
  <si>
    <t>8UXY-00924-3GYBEAG</t>
  </si>
  <si>
    <t>8UXY-00925-P74OV5S</t>
  </si>
  <si>
    <t>8UXY-00926-BD5NVYL</t>
  </si>
  <si>
    <t>8UXY-00927-OTQITLI</t>
  </si>
  <si>
    <t>8UXY-00928-RG75RH0</t>
  </si>
  <si>
    <t>8UXY-00929-60AFNDJ</t>
  </si>
  <si>
    <t>8UXY-00930-94ULVLK</t>
  </si>
  <si>
    <t>8UXY-00931-Y1ZTM7N</t>
  </si>
  <si>
    <t>8UXY-00932-2QAYHVX</t>
  </si>
  <si>
    <t>8UXY-00933-GJJQWSJ</t>
  </si>
  <si>
    <t>8UXY-00934-DOJS7V3</t>
  </si>
  <si>
    <t>8UXY-00935-QTQ7W0C</t>
  </si>
  <si>
    <t>8UXY-00936-P4737A6</t>
  </si>
  <si>
    <t>8UXY-00937-US3EEYJ</t>
  </si>
  <si>
    <t>8UXY-00938-RTBJW0C</t>
  </si>
  <si>
    <t>8UXY-00939-57EFAXN</t>
  </si>
  <si>
    <t>8UXY-00940-6RN4KY5</t>
  </si>
  <si>
    <t>8UXY-00941-ZKH6B7D</t>
  </si>
  <si>
    <t>8UXY-00942-UF2GTTN</t>
  </si>
  <si>
    <t>8UXY-00943-KLHI0AS</t>
  </si>
  <si>
    <t>8UXY-00944-W4VD7HD</t>
  </si>
  <si>
    <t>8UXY-00945-9EJLWKO</t>
  </si>
  <si>
    <t>8UXY-00946-5O21H5K</t>
  </si>
  <si>
    <t>8UXY-00947-ZAHKBTZ</t>
  </si>
  <si>
    <t>8UXY-00948-1GPI9DR</t>
  </si>
  <si>
    <t>8UXY-00949-8AOGSN2</t>
  </si>
  <si>
    <t>8UXY-00950-SWCLV44</t>
  </si>
  <si>
    <t>8UXY-00951-IUAD36U</t>
  </si>
  <si>
    <t>8UXY-00952-O1Z6FK9</t>
  </si>
  <si>
    <t>8UXY-00953-K7DHT32</t>
  </si>
  <si>
    <t>8UXY-00954-MS2WHYD</t>
  </si>
  <si>
    <t>8UXY-00955-SQU4K7V</t>
  </si>
  <si>
    <t>8UXY-00956-AQZGW74</t>
  </si>
  <si>
    <t>8UXY-00957-ZPYQL3W</t>
  </si>
  <si>
    <t>8UXY-00958-0PSUWS5</t>
  </si>
  <si>
    <t>8UXY-00959-A5G0WI0</t>
  </si>
  <si>
    <t>8UXY-00960-76996YI</t>
  </si>
  <si>
    <t>8UXY-00961-FX4607X</t>
  </si>
  <si>
    <t>8UXY-00962-COKSFS1</t>
  </si>
  <si>
    <t>8UXY-00963-WXCRA9F</t>
  </si>
  <si>
    <t>8UXY-00964-RPAV4QS</t>
  </si>
  <si>
    <t>8UXY-00965-FJKQ9ZF</t>
  </si>
  <si>
    <t>8UXY-00966-QHSPMKH</t>
  </si>
  <si>
    <t>8UXY-00967-Q1MCTM8</t>
  </si>
  <si>
    <t>8UXY-00968-8AOF33Y</t>
  </si>
  <si>
    <t>8UXY-00969-Y8EJB1M</t>
  </si>
  <si>
    <t>8UXY-00970-L8KNBJU</t>
  </si>
  <si>
    <t>8UXY-00971-06MZ2BC</t>
  </si>
  <si>
    <t>8UXY-00972-P878I33</t>
  </si>
  <si>
    <t>8UXY-00973-MCEF7YG</t>
  </si>
  <si>
    <t>XDUW-00029-V9GJG2V</t>
  </si>
  <si>
    <t>8UXY-00974-7R7QB7X</t>
  </si>
  <si>
    <t>8UXY-00975-YIA15LY</t>
  </si>
  <si>
    <t>8UXY-00976-2BUJQQA</t>
  </si>
  <si>
    <t>8UXY-00977-7GD6YMU</t>
  </si>
  <si>
    <t>8UXY-00978-6P1NIO5</t>
  </si>
  <si>
    <t>8UXY-00979-3I7XT8T</t>
  </si>
  <si>
    <t>8UXY-00980-K2G7035</t>
  </si>
  <si>
    <t>8UXY-00981-B26Y6RV</t>
  </si>
  <si>
    <t>8UXY-00982-XYCBRJE</t>
  </si>
  <si>
    <t>8UXY-00983-TV2XK4K</t>
  </si>
  <si>
    <t>8UXY-00984-B9HZXGK</t>
  </si>
  <si>
    <t>8UXY-00985-XCH4WMM</t>
  </si>
  <si>
    <t>8UXY-00986-6ZWRAJE</t>
  </si>
  <si>
    <t>8UXY-00987-JT81EC8</t>
  </si>
  <si>
    <t>8UXY-00988-1RS3HQP</t>
  </si>
  <si>
    <t>8UXY-00989-GNE7TE8</t>
  </si>
  <si>
    <t>8UXY-00990-WPONAD7</t>
  </si>
  <si>
    <t>8UXY-00991-IATGX4H</t>
  </si>
  <si>
    <t>8UXY-00992-GF9PJ06</t>
  </si>
  <si>
    <t>8UXY-00993-EBU63AE</t>
  </si>
  <si>
    <t>8UXY-00994-LBJQY0S</t>
  </si>
  <si>
    <t>8UXY-00995-IQ8IUNL</t>
  </si>
  <si>
    <t>8UXY-00996-3DVWF1B</t>
  </si>
  <si>
    <t>8UXY-00997-416GDAU</t>
  </si>
  <si>
    <t>8UXY-00998-PU3IEZH</t>
  </si>
  <si>
    <t>8UXY-00999-6ZK625Y</t>
  </si>
  <si>
    <t>8UXY-01000-Q5NEO39</t>
  </si>
  <si>
    <t>8UXY-01001-62UOCPN</t>
  </si>
  <si>
    <t>8UXY-01002-34QFZ8P</t>
  </si>
  <si>
    <t>8UXY-01003-MY8IO02</t>
  </si>
  <si>
    <t>8UXY-01004-FQ86F5Q</t>
  </si>
  <si>
    <t>8UXY-01005-XUF2H9D</t>
  </si>
  <si>
    <t>8UXY-01006-P1FHKE3</t>
  </si>
  <si>
    <t>8UXY-01007-BY6DDD4</t>
  </si>
  <si>
    <t>8UXY-01008-426HBV6</t>
  </si>
  <si>
    <t>8UXY-01009-CYYA2E0</t>
  </si>
  <si>
    <t>8UXY-01010-5A91KM2</t>
  </si>
  <si>
    <t>8UXY-01011-LPLDIFW</t>
  </si>
  <si>
    <t>8UXY-01012-8HKVC5D</t>
  </si>
  <si>
    <t>8UXY-01013-DUG8HZR</t>
  </si>
  <si>
    <t>8UXY-01014-BW0XKRG</t>
  </si>
  <si>
    <t>8UXY-01015-EU91MS8</t>
  </si>
  <si>
    <t>XDUW-00030-Q42797B</t>
  </si>
  <si>
    <t>XDUW-00031-595OWLQ</t>
  </si>
  <si>
    <t>8UXY-01016-V7IJ58B</t>
  </si>
  <si>
    <t>8UXY-01017-9ZUT51K</t>
  </si>
  <si>
    <t>8UXY-01018-JGS6HPJ</t>
  </si>
  <si>
    <t>XDUW-00032-QW265LH</t>
  </si>
  <si>
    <t>8UXY-01021-UA9M28A</t>
  </si>
  <si>
    <t>8UXY-01022-IAV72JM</t>
  </si>
  <si>
    <t>8UXY-01023-A3ALUYN</t>
  </si>
  <si>
    <t>8UXY-01024-0MV1EQM</t>
  </si>
  <si>
    <t>8UXY-01025-GC4870G</t>
  </si>
  <si>
    <t>8UXY-01026-9VDN9GL</t>
  </si>
  <si>
    <t>8UXY-01027-6VZKQBD</t>
  </si>
  <si>
    <t>8UXY-01029-OSYM28F</t>
  </si>
  <si>
    <t>8UXY-01030-UDCFOF8</t>
  </si>
  <si>
    <t>8UXY-01031-G2AC60E</t>
  </si>
  <si>
    <t>8UXY-01032-RLVXE71</t>
  </si>
  <si>
    <t>8UXY-01033-6YSAZ4U</t>
  </si>
  <si>
    <t>8UXY-01034-8BDYJS7</t>
  </si>
  <si>
    <t>8UXY-01035-DKEVZH5</t>
  </si>
  <si>
    <t>8UXY-01036-1LN1C5G</t>
  </si>
  <si>
    <t>8UXY-01037-3AFA4YU</t>
  </si>
  <si>
    <t>8UXY-01038-VX78IQ1</t>
  </si>
  <si>
    <t>8UXY-01039-5DWKEBV</t>
  </si>
  <si>
    <t>8UXY-01040-RMAI5CG</t>
  </si>
  <si>
    <t>8UXY-01041-VSNS409</t>
  </si>
  <si>
    <t>8UXY-01042-QW7KFXL</t>
  </si>
  <si>
    <t>8UXY-01043-GATPJ3E</t>
  </si>
  <si>
    <t>8UXY-01044-VKE8YZG</t>
  </si>
  <si>
    <t>8UXY-01045-YS9JT1X</t>
  </si>
  <si>
    <t>8UXY-01046-UZV3YQ6</t>
  </si>
  <si>
    <t>8UXY-01047-4J48194</t>
  </si>
  <si>
    <t>8UXY-01048-241GQV8</t>
  </si>
  <si>
    <t>8UXY-01049-KMLLQNP</t>
  </si>
  <si>
    <t>8UXY-01050-UB865Z6</t>
  </si>
  <si>
    <t>8UXY-01051-ZN7FTM2</t>
  </si>
  <si>
    <t>8UXY-01052-VKPL3VV</t>
  </si>
  <si>
    <t>8UXY-01053-MEA12II</t>
  </si>
  <si>
    <t>8UXY-01054-YGI3QUX</t>
  </si>
  <si>
    <t>XDUW-00033-VKP5UTP</t>
  </si>
  <si>
    <t>XDUW-00034-B3U8KRX</t>
  </si>
  <si>
    <t>8UXY-01055-TAGQJ40</t>
  </si>
  <si>
    <t>8UXY-01056-8N8JH8X</t>
  </si>
  <si>
    <t>8UXY-01057-KAGXD6L</t>
  </si>
  <si>
    <t>8UXY-01058-LPK1LAK</t>
  </si>
  <si>
    <t>8UXY-01059-TZHFJKK</t>
  </si>
  <si>
    <t>8UXY-01060-1CVFFS5</t>
  </si>
  <si>
    <t>8UXY-01061-7TEY0QT</t>
  </si>
  <si>
    <t>8UXY-01062-3HH4ZGP</t>
  </si>
  <si>
    <t>8UXY-01063-SXEMAYU</t>
  </si>
  <si>
    <t>8UXY-01064-FAGZVF0</t>
  </si>
  <si>
    <t>8UXY-01065-UENFKV7</t>
  </si>
  <si>
    <t>8UXY-01066-EK0NRTV</t>
  </si>
  <si>
    <t>8UXY-01067-I5OB9U8</t>
  </si>
  <si>
    <t>8UXY-01068-GDQDX3Q</t>
  </si>
  <si>
    <t>8UXY-01069-439ETZ9</t>
  </si>
  <si>
    <t>8UXY-01070-N2JG06S</t>
  </si>
  <si>
    <t>8UXY-01071-Y5ZEUGB</t>
  </si>
  <si>
    <t>8UXY-01072-79UPWWE</t>
  </si>
  <si>
    <t>8UXY-01073-4N9SG37</t>
  </si>
  <si>
    <t>8UXY-01074-46ZA0NQ</t>
  </si>
  <si>
    <t>8UXY-01075-213KI7M</t>
  </si>
  <si>
    <t>8UXY-01076-YTQKKJ0</t>
  </si>
  <si>
    <t>8UXY-01077-IJ7QWLG</t>
  </si>
  <si>
    <t>8UXY-01078-ZZ2WBBX</t>
  </si>
  <si>
    <t>8UXY-01079-K9DSSZF</t>
  </si>
  <si>
    <t>8UXY-01080-FYQK0CG</t>
  </si>
  <si>
    <t>8UXY-01081-I9I7VX1</t>
  </si>
  <si>
    <t>8UXY-01082-UGO0GD8</t>
  </si>
  <si>
    <t>8UXY-01083-PJDFOXL</t>
  </si>
  <si>
    <t>8UXY-01084-GB28FTQ</t>
  </si>
  <si>
    <t>8UXY-01085-WKJGYA7</t>
  </si>
  <si>
    <t>8UXY-01086-BZTPMRQ</t>
  </si>
  <si>
    <t>8UXY-01087-Z62XT3G</t>
  </si>
  <si>
    <t>8UXY-01088-KOCUAPK</t>
  </si>
  <si>
    <t>8UXY-01089-CR5O1J7</t>
  </si>
  <si>
    <t>8UXY-01090-2M9YEVR</t>
  </si>
  <si>
    <t>8UXY-01091-PT7W2ON</t>
  </si>
  <si>
    <t>8UXY-01092-1AM6ZO2</t>
  </si>
  <si>
    <t>8UXY-01093-MJHOFBB</t>
  </si>
  <si>
    <t>8UXY-01094-Y30PRZR</t>
  </si>
  <si>
    <t>8UXY-01095-3RA6L39</t>
  </si>
  <si>
    <t>8UXY-01096-CKXYWIM</t>
  </si>
  <si>
    <t>8UXY-01097-BT1YJJD</t>
  </si>
  <si>
    <t>8UXY-01098-HF0WS8S</t>
  </si>
  <si>
    <t>8UXY-01099-9UF6C40</t>
  </si>
  <si>
    <t>8UXY-01100-027KJ9H</t>
  </si>
  <si>
    <t>8UXY-01101-MK7KXYP</t>
  </si>
  <si>
    <t>8UXY-01102-DWO37YC</t>
  </si>
  <si>
    <t>8UXY-01103-SLV7TFJ</t>
  </si>
  <si>
    <t>8UXY-01104-TWCPBII</t>
  </si>
  <si>
    <t>8UXY-01105-S5DB1GN</t>
  </si>
  <si>
    <t>8UXY-01106-2JLUS7M</t>
  </si>
  <si>
    <t>8UXY-01107-ADQELHM</t>
  </si>
  <si>
    <t>8UXY-01108-UADLOWF</t>
  </si>
  <si>
    <t>8UXY-01109-5JIGM4T</t>
  </si>
  <si>
    <t>8UXY-01110-X1IXU5I</t>
  </si>
  <si>
    <t>8UXY-01111-YRTKFI4</t>
  </si>
  <si>
    <t>8UXY-01112-WWS5BJ4</t>
  </si>
  <si>
    <t>8UXY-01113-WO7RLX5</t>
  </si>
  <si>
    <t>8UXY-01114-ZM4KWYG</t>
  </si>
  <si>
    <t>8UXY-01115-UN1A910</t>
  </si>
  <si>
    <t>8UXY-01116-8J1856Z</t>
  </si>
  <si>
    <t>8UXY-01117-H3R5N1M</t>
  </si>
  <si>
    <t>8UXY-01118-5GGVF4R</t>
  </si>
  <si>
    <t>8UXY-01119-1MQXHOJ</t>
  </si>
  <si>
    <t>8UXY-01120-IVSF5K1</t>
  </si>
  <si>
    <t>8UXY-01121-HFXRHBY</t>
  </si>
  <si>
    <t>8UXY-01122-BGA42CS</t>
  </si>
  <si>
    <t>8UXY-01123-VC3HT9V</t>
  </si>
  <si>
    <t>XDUW-00035-02QJGM3</t>
  </si>
  <si>
    <t>8UXY-01124-1XS0SHE</t>
  </si>
  <si>
    <t>8UXY-01125-9AS77U6</t>
  </si>
  <si>
    <t>8UXY-01126-7MOQJ5R</t>
  </si>
  <si>
    <t>8UXY-01127-ZALFQAC</t>
  </si>
  <si>
    <t>8UXY-01128-QCBB3DR</t>
  </si>
  <si>
    <t>8UXY-01129-6M6GRVF</t>
  </si>
  <si>
    <t>8UXY-01130-7HBDLIP</t>
  </si>
  <si>
    <t>8UXY-01131-1YWPSRT</t>
  </si>
  <si>
    <t>8UXY-01132-HRWCH8L</t>
  </si>
  <si>
    <t>8UXY-01133-CBC1FKD</t>
  </si>
  <si>
    <t>8UXY-01134-QEXW5IN</t>
  </si>
  <si>
    <t>8UXY-01135-4TXBVVD</t>
  </si>
  <si>
    <t>8UXY-01136-9W37CAI</t>
  </si>
  <si>
    <t>8UXY-01137-J1GC37I</t>
  </si>
  <si>
    <t>8UXY-01138-24NK1WY</t>
  </si>
  <si>
    <t>8UXY-01139-N6IR3ES</t>
  </si>
  <si>
    <t>8UXY-01140-583SXRU</t>
  </si>
  <si>
    <t>8UXY-01141-0E68BHS</t>
  </si>
  <si>
    <t>8UXY-01142-H41NQDW</t>
  </si>
  <si>
    <t>8UXY-01143-N7OUEIS</t>
  </si>
  <si>
    <t>8UXY-01144-V4PGPOX</t>
  </si>
  <si>
    <t>8UXY-01145-5IY3VYV</t>
  </si>
  <si>
    <t>8UXY-01146-O3RD0LF</t>
  </si>
  <si>
    <t>8UXY-01147-MARGYKC</t>
  </si>
  <si>
    <t>8UXY-01148-CCHFZIM</t>
  </si>
  <si>
    <t>8UXY-01149-T9OD7FH</t>
  </si>
  <si>
    <t>8UXY-01150-OUJ5E2Q</t>
  </si>
  <si>
    <t>8UXY-01151-VYG2BBZ</t>
  </si>
  <si>
    <t>8UXY-01152-TOOALFG</t>
  </si>
  <si>
    <t>XDUW-00036-F3D22CW</t>
  </si>
  <si>
    <t>8UXY-01153-2US1DPZ</t>
  </si>
  <si>
    <t>8UXY-01154-D8GD9GA</t>
  </si>
  <si>
    <t>8UXY-01155-MA8U6M8</t>
  </si>
  <si>
    <t>8UXY-01156-TQQ22KW</t>
  </si>
  <si>
    <t>8UXY-01157-X9OAMWM</t>
  </si>
  <si>
    <t>8UXY-01158-XB2JF40</t>
  </si>
  <si>
    <t>8UXY-01159-EWAGPMV</t>
  </si>
  <si>
    <t>8UXY-01160-S6OF6TL</t>
  </si>
  <si>
    <t>8UXY-01161-OVG59A9</t>
  </si>
  <si>
    <t>8UXY-01162-6ZHKJWV</t>
  </si>
  <si>
    <t>8UXY-01163-J89GIVH</t>
  </si>
  <si>
    <t>8UXY-01164-UKQFWN0</t>
  </si>
  <si>
    <t>8UXY-01165-XUP03I9</t>
  </si>
  <si>
    <t>8UXY-01166-4FLHBWY</t>
  </si>
  <si>
    <t>8UXY-01167-TSFLMDJ</t>
  </si>
  <si>
    <t>8UXY-01168-9ZPI3Q6</t>
  </si>
  <si>
    <t>8UXY-01169-IQ4FZBA</t>
  </si>
  <si>
    <t>8UXY-01170-G5VYBJ2</t>
  </si>
  <si>
    <t>8UXY-01171-Y8E0E5W</t>
  </si>
  <si>
    <t>XDUW-00037-2LL6SM6</t>
  </si>
  <si>
    <t>XDUW-00038-C7KVTUF</t>
  </si>
  <si>
    <t>8UXY-01172-6LWZ3CI</t>
  </si>
  <si>
    <t>8UXY-01173-BD8V123</t>
  </si>
  <si>
    <t>8UXY-01174-K84BPSO</t>
  </si>
  <si>
    <t>8UXY-01175-M79ZB6I</t>
  </si>
  <si>
    <t>8UXY-01176-8S90U8U</t>
  </si>
  <si>
    <t>8UXY-01177-GWHGQN3</t>
  </si>
  <si>
    <t>8UXY-01178-PNQ72MW</t>
  </si>
  <si>
    <t>8UXY-01179-Y3WQ78N</t>
  </si>
  <si>
    <t>8UXY-01180-J6EY0O9</t>
  </si>
  <si>
    <t>8UXY-01181-M22D9BO</t>
  </si>
  <si>
    <t>8UXY-01182-XUCB8FP</t>
  </si>
  <si>
    <t>8UXY-01183-7I96HNO</t>
  </si>
  <si>
    <t>8UXY-01184-3XKHVKZ</t>
  </si>
  <si>
    <t>8UXY-01185-LDHPX9T</t>
  </si>
  <si>
    <t>8UXY-01186-076MZJ7</t>
  </si>
  <si>
    <t>8UXY-01187-XC1QFC7</t>
  </si>
  <si>
    <t>8UXY-01188-IVKMMTT</t>
  </si>
  <si>
    <t>8UXY-01189-Z2NIH70</t>
  </si>
  <si>
    <t>8UXY-01190-RRGNJ93</t>
  </si>
  <si>
    <t>8UXY-01191-W3N4TSV</t>
  </si>
  <si>
    <t>8UXY-01192-S5TCG16</t>
  </si>
  <si>
    <t>8UXY-01193-XPLWMYG</t>
  </si>
  <si>
    <t>8UXY-01194-M498VP1</t>
  </si>
  <si>
    <t>8UXY-01195-IWOU9BC</t>
  </si>
  <si>
    <t>8UXY-01196-F48MTPO</t>
  </si>
  <si>
    <t>8UXY-01197-CPOF0KR</t>
  </si>
  <si>
    <t>8UXY-01198-SUWYNKU</t>
  </si>
  <si>
    <t>8UXY-01199-XO0LMPY</t>
  </si>
  <si>
    <t>8UXY-01200-HMXP5T8</t>
  </si>
  <si>
    <t>8UXY-01201-CQSDR5D</t>
  </si>
  <si>
    <t>8UXY-01202-NTFAXB4</t>
  </si>
  <si>
    <t>8UXY-01203-CSRIXWK</t>
  </si>
  <si>
    <t>8UXY-01204-UDX1ONF</t>
  </si>
  <si>
    <t>8UXY-01205-9BLLWYQ</t>
  </si>
  <si>
    <t>8UXY-01206-9D7L4TM</t>
  </si>
  <si>
    <t>8UXY-01207-GZVTQNG</t>
  </si>
  <si>
    <t>XDUW-00039-6OHTBT8</t>
  </si>
  <si>
    <t>XDUW-00040-2CFFLLI</t>
  </si>
  <si>
    <t>8UXY-01208-20F9ULH</t>
  </si>
  <si>
    <t>8UXY-01209-84ZRVIE</t>
  </si>
  <si>
    <t>8UXY-01210-TCCNMRO</t>
  </si>
  <si>
    <t>8UXY-01211-QEAT01A</t>
  </si>
  <si>
    <t>8UXY-01212-ADX1TBR</t>
  </si>
  <si>
    <t>8UXY-01213-74GGBT1</t>
  </si>
  <si>
    <t>8UXY-01214-ETH6777</t>
  </si>
  <si>
    <t>8UXY-01215-XFLZBEG</t>
  </si>
  <si>
    <t>8UXY-01216-YM6IC1S</t>
  </si>
  <si>
    <t>8UXY-01217-0DBUGOT</t>
  </si>
  <si>
    <t>8UXY-01218-UQHLRAC</t>
  </si>
  <si>
    <t>8UXY-01219-J96FI5K</t>
  </si>
  <si>
    <t>8UXY-01220-KEE9MN7</t>
  </si>
  <si>
    <t>8UXY-01221-BM8ITC0</t>
  </si>
  <si>
    <t>8UXY-01222-B4JTVI2</t>
  </si>
  <si>
    <t>8UXY-01223-R9PCBYJ</t>
  </si>
  <si>
    <t>8UXY-01224-TWZRRCY</t>
  </si>
  <si>
    <t>8UXY-01225-KSYQ1UE</t>
  </si>
  <si>
    <t>8UXY-01226-88MN53R</t>
  </si>
  <si>
    <t>8UXY-01227-OXJBKYH</t>
  </si>
  <si>
    <t>8UXY-01228-49TJ5RP</t>
  </si>
  <si>
    <t>8UXY-01229-NNRYTUT</t>
  </si>
  <si>
    <t>8UXY-01230-TNMHLRN</t>
  </si>
  <si>
    <t>8UXY-01231-T428830</t>
  </si>
  <si>
    <t>XDUW-00041-QBI47OH</t>
  </si>
  <si>
    <t>8UXY-01232-XF94MBG</t>
  </si>
  <si>
    <t>8UXY-01233-89ZWHYU</t>
  </si>
  <si>
    <t>8UXY-01234-0GS65ZH</t>
  </si>
  <si>
    <t>8UXY-01235-3YASFIY</t>
  </si>
  <si>
    <t>8UXY-01236-A4T5HLG</t>
  </si>
  <si>
    <t>8UXY-01237-J76WYGN</t>
  </si>
  <si>
    <t>8UXY-01238-7GTW9GN</t>
  </si>
  <si>
    <t>8UXY-01239-SEWQYSG</t>
  </si>
  <si>
    <t>8UXY-01240-VEXE3ZX</t>
  </si>
  <si>
    <t>8UXY-01241-AKI3RP4</t>
  </si>
  <si>
    <t>8UXY-01242-4PSB1O9</t>
  </si>
  <si>
    <t>8UXY-01243-NXAO6EX</t>
  </si>
  <si>
    <t>8UXY-01244-5UXYHZF</t>
  </si>
  <si>
    <t>8UXY-01245-TBH6ANQ</t>
  </si>
  <si>
    <t>8UXY-01246-FWNQ36F</t>
  </si>
  <si>
    <t>8UXY-01247-YSSU6NK</t>
  </si>
  <si>
    <t>8UXY-01248-3BUPCKP</t>
  </si>
  <si>
    <t>8UXY-01249-OY9TI4I</t>
  </si>
  <si>
    <t>8UXY-01250-E0NPTT7</t>
  </si>
  <si>
    <t>8UXY-01251-7B16Q05</t>
  </si>
  <si>
    <t>8UXY-01252-GPGC0Z5</t>
  </si>
  <si>
    <t>8UXY-01253-0BSE9Z6</t>
  </si>
  <si>
    <t>8UXY-01254-OGM2PJD</t>
  </si>
  <si>
    <t>8UXY-01255-EO5NUE1</t>
  </si>
  <si>
    <t>8UXY-01256-043FP7G</t>
  </si>
  <si>
    <t>8UXY-01257-8SOLMPD</t>
  </si>
  <si>
    <t>8UXY-01258-RZ5E5VH</t>
  </si>
  <si>
    <t>8UXY-01259-T1XJI5P</t>
  </si>
  <si>
    <t>8UXY-01260-QFSNA3W</t>
  </si>
  <si>
    <t>8UXY-01261-REPT22G</t>
  </si>
  <si>
    <t>8UXY-01262-MLUQGTJ</t>
  </si>
  <si>
    <t>8UXY-01263-E15W62L</t>
  </si>
  <si>
    <t>8UXY-01264-H5FLCQY</t>
  </si>
  <si>
    <t>8UXY-01265-MZPT85H</t>
  </si>
  <si>
    <t>8UXY-01266-0KGX0CV</t>
  </si>
  <si>
    <t>8UXY-01267-10H2AVW</t>
  </si>
  <si>
    <t>8UXY-01268-T3VIRKL</t>
  </si>
  <si>
    <t>8UXY-01269-FHTAP3W</t>
  </si>
  <si>
    <t>8UXY-01270-UYWSSCK</t>
  </si>
  <si>
    <t>8UXY-01271-BNA6XSE</t>
  </si>
  <si>
    <t>8UXY-01272-2QVMQYZ</t>
  </si>
  <si>
    <t>8UXY-01273-0HT29MZ</t>
  </si>
  <si>
    <t>8UXY-01274-TSAB7PR</t>
  </si>
  <si>
    <t>8UXY-01275-PGJ7RVA</t>
  </si>
  <si>
    <t>8UXY-01276-LHR1JDM</t>
  </si>
  <si>
    <t>8UXY-01277-2QNPMAF</t>
  </si>
  <si>
    <t>8UXY-01278-AY44RBF</t>
  </si>
  <si>
    <t>8UXY-01279-Q13W3D8</t>
  </si>
  <si>
    <t>XDUW-00042-PFYNBOH</t>
  </si>
  <si>
    <t>XDUW-00043-F9NNR0R</t>
  </si>
  <si>
    <t>8UXY-01280-AQISJC3</t>
  </si>
  <si>
    <t>8UXY-01281-24TPWH7</t>
  </si>
  <si>
    <t>8UXY-01282-4G7WSLJ</t>
  </si>
  <si>
    <t>8UXY-01283-70OC5XQ</t>
  </si>
  <si>
    <t>8UXY-01284-6JMFIR0</t>
  </si>
  <si>
    <t>8UXY-01285-PSCM257</t>
  </si>
  <si>
    <t>8UXY-01286-19TSSTP</t>
  </si>
  <si>
    <t>8UXY-01287-IUEZIWR</t>
  </si>
  <si>
    <t>8UXY-01288-1HKR2TX</t>
  </si>
  <si>
    <t>8UXY-01289-V79POP4</t>
  </si>
  <si>
    <t>8UXY-01290-0TI1M13</t>
  </si>
  <si>
    <t>8UXY-01291-8E9V5KS</t>
  </si>
  <si>
    <t>8UXY-01292-PJPF6ED</t>
  </si>
  <si>
    <t>8UXY-01293-1RTNEML</t>
  </si>
  <si>
    <t>8UXY-01294-X3RM19H</t>
  </si>
  <si>
    <t>8UXY-01295-K86M8UZ</t>
  </si>
  <si>
    <t>8UXY-01296-M592LEJ</t>
  </si>
  <si>
    <t>8UXY-01297-L77RS4C</t>
  </si>
  <si>
    <t>8UXY-01298-1SGY9OP</t>
  </si>
  <si>
    <t>8UXY-01299-358WY2C</t>
  </si>
  <si>
    <t>8UXY-01300-4LVKDTT</t>
  </si>
  <si>
    <t>8UXY-01301-SPYCAOL</t>
  </si>
  <si>
    <t>8UXY-01302-DBR3DAA</t>
  </si>
  <si>
    <t>8UXY-01303-1QDA87R</t>
  </si>
  <si>
    <t>8UXY-01304-I2ADJZ0</t>
  </si>
  <si>
    <t>8UXY-01305-7QFASQP</t>
  </si>
  <si>
    <t>8UXY-01306-U4QRPA4</t>
  </si>
  <si>
    <t>8UXY-01307-CTJ55VS</t>
  </si>
  <si>
    <t>8UXY-01308-UTIXZN1</t>
  </si>
  <si>
    <t>8UXY-01309-J3HBC7C</t>
  </si>
  <si>
    <t>8UXY-01310-QYQ3GG4</t>
  </si>
  <si>
    <t>8UXY-01311-52HNRAM</t>
  </si>
  <si>
    <t>8UXY-01312-LL3981A</t>
  </si>
  <si>
    <t>8UXY-01313-RKOGA90</t>
  </si>
  <si>
    <t>8UXY-01314-BD8RWY4</t>
  </si>
  <si>
    <t>8UXY-01315-DK1YQ5H</t>
  </si>
  <si>
    <t>8UXY-01316-T6CDA50</t>
  </si>
  <si>
    <t>8UXY-01317-S1CMCD8</t>
  </si>
  <si>
    <t>8UXY-01318-HF5DFCY</t>
  </si>
  <si>
    <t>8UXY-01319-X5IPGL6</t>
  </si>
  <si>
    <t>8UXY-01320-ZDFGRSB</t>
  </si>
  <si>
    <t>8UXY-01321-JPTVVSE</t>
  </si>
  <si>
    <t>8UXY-01322-OG1IFXT</t>
  </si>
  <si>
    <t>8UXY-01323-D64LG99</t>
  </si>
  <si>
    <t>8UXY-01324-R6GMLSZ</t>
  </si>
  <si>
    <t>8UXY-01325-BZJTVWE</t>
  </si>
  <si>
    <t>8UXY-01326-2JPGC0N</t>
  </si>
  <si>
    <t>8UXY-01327-W0BSV2T</t>
  </si>
  <si>
    <t>8UXY-01328-SVZLPKS</t>
  </si>
  <si>
    <t>XDUW-00044-KBXR8F2</t>
  </si>
  <si>
    <t>8UXY-01329-UEEL6LC</t>
  </si>
  <si>
    <t>8UXY-01330-YF3R0Q7</t>
  </si>
  <si>
    <t>8UXY-01331-8CO54RR</t>
  </si>
  <si>
    <t>8UXY-01332-CX0D4EQ</t>
  </si>
  <si>
    <t>8UXY-01333-J61BT9D</t>
  </si>
  <si>
    <t>8UXY-01334-Z0LTE94</t>
  </si>
  <si>
    <t>8UXY-01335-8N1Q58Y</t>
  </si>
  <si>
    <t>8UXY-01336-RXIS5NQ</t>
  </si>
  <si>
    <t>8UXY-01337-UNAXQVK</t>
  </si>
  <si>
    <t>8UXY-01338-VJ8TLRP</t>
  </si>
  <si>
    <t>8UXY-01339-QDALWOV</t>
  </si>
  <si>
    <t>8UXY-01340-PN06POW</t>
  </si>
  <si>
    <t>8UXY-01341-AUN3XSI</t>
  </si>
  <si>
    <t>8UXY-01342-3UBP6TU</t>
  </si>
  <si>
    <t>8UXY-01343-9KUY7ZE</t>
  </si>
  <si>
    <t>8UXY-01344-KOT3V6R</t>
  </si>
  <si>
    <t>8UXY-01345-2NM4Z56</t>
  </si>
  <si>
    <t>8UXY-01346-4A3DCQ0</t>
  </si>
  <si>
    <t>8UXY-01347-MZ60MQB</t>
  </si>
  <si>
    <t>8UXY-01348-AUQXVT0</t>
  </si>
  <si>
    <t>8UXY-01349-HZO2EAV</t>
  </si>
  <si>
    <t>8UXY-01350-R0815I6</t>
  </si>
  <si>
    <t>8UXY-01351-7ILYLFB</t>
  </si>
  <si>
    <t>8UXY-01352-T9ZB3FR</t>
  </si>
  <si>
    <t>8UXY-01353-CQ3EIKT</t>
  </si>
  <si>
    <t>8UXY-01354-3UZHCO5</t>
  </si>
  <si>
    <t>8UXY-01355-AVH4WQA</t>
  </si>
  <si>
    <t>8UXY-01356-QJW1P8S</t>
  </si>
  <si>
    <t>8UXY-01357-1QO2VZ4</t>
  </si>
  <si>
    <t>8UXY-01358-OJXI12F</t>
  </si>
  <si>
    <t>8UXY-01359-BYFU6Z8</t>
  </si>
  <si>
    <t>8UXY-01360-G6L19HP</t>
  </si>
  <si>
    <t>8UXY-01361-N4EO770</t>
  </si>
  <si>
    <t>8UXY-01362-IG4GQA1</t>
  </si>
  <si>
    <t>8UXY-01363-8D2OMIM</t>
  </si>
  <si>
    <t>8UXY-01364-DC57GY2</t>
  </si>
  <si>
    <t>8UXY-01365-1SNJ9RD</t>
  </si>
  <si>
    <t>8UXY-01366-72FRY2M</t>
  </si>
  <si>
    <t>8UXY-01367-NIY6XRT</t>
  </si>
  <si>
    <t>XDUW-00045-ZM4HR81</t>
  </si>
  <si>
    <t>8UXY-01368-IFHLHEA</t>
  </si>
  <si>
    <t>8UXY-01369-R0EZ0S0</t>
  </si>
  <si>
    <t>8UXY-01370-7N4N7RY</t>
  </si>
  <si>
    <t>8UXY-01371-YYNEK6F</t>
  </si>
  <si>
    <t>8UXY-01372-K3SMOPW</t>
  </si>
  <si>
    <t>8UXY-01373-CFU2KEO</t>
  </si>
  <si>
    <t>8UXY-01374-NNV2P0S</t>
  </si>
  <si>
    <t>8UXY-01375-G3UVMAE</t>
  </si>
  <si>
    <t>8UXY-01376-ICG4MOV</t>
  </si>
  <si>
    <t>8UXY-01377-C3ZKT65</t>
  </si>
  <si>
    <t>8UXY-01378-XSG5F16</t>
  </si>
  <si>
    <t>8UXY-01379-YBSH57I</t>
  </si>
  <si>
    <t>8UXY-01380-RTSGEAC</t>
  </si>
  <si>
    <t>8UXY-01381-86U73W6</t>
  </si>
  <si>
    <t>8UXY-01382-Y7YL6ID</t>
  </si>
  <si>
    <t>8UXY-01383-29VXUKJ</t>
  </si>
  <si>
    <t>8UXY-01384-9EI9LIR</t>
  </si>
  <si>
    <t>8UXY-01385-4MPRSJ9</t>
  </si>
  <si>
    <t>8UXY-01386-KFHRYFA</t>
  </si>
  <si>
    <t>8UXY-01387-1D1JSNM</t>
  </si>
  <si>
    <t>8UXY-01388-H1U4X4C</t>
  </si>
  <si>
    <t>8UXY-01389-R0O0WAO</t>
  </si>
  <si>
    <t>8UXY-01390-80MGAXZ</t>
  </si>
  <si>
    <t>8UXY-01391-ADPW87P</t>
  </si>
  <si>
    <t>8UXY-01392-H689D8C</t>
  </si>
  <si>
    <t>8UXY-01393-LAHP7WQ</t>
  </si>
  <si>
    <t>8UXY-01394-X3EG2VW</t>
  </si>
  <si>
    <t>8UXY-01395-5W66RFI</t>
  </si>
  <si>
    <t>8UXY-01396-FB7UL2Q</t>
  </si>
  <si>
    <t>8UXY-01397-UV603RP</t>
  </si>
  <si>
    <t>XDUW-00046-6Y5ND5B</t>
  </si>
  <si>
    <t>8UXY-01398-ZR0EIZ2</t>
  </si>
  <si>
    <t>8UXY-01399-KBCUONI</t>
  </si>
  <si>
    <t>8UXY-01400-7BZLDW2</t>
  </si>
  <si>
    <t>8UXY-01401-5CHPEDV</t>
  </si>
  <si>
    <t>8UXY-01402-0YK68TC</t>
  </si>
  <si>
    <t>8UXY-01403-4KUPJCP</t>
  </si>
  <si>
    <t>8UXY-01404-9CNWWQH</t>
  </si>
  <si>
    <t>8UXY-01405-V48LMU6</t>
  </si>
  <si>
    <t>8UXY-01406-M0K2MWN</t>
  </si>
  <si>
    <t>8UXY-01407-ZVERO3E</t>
  </si>
  <si>
    <t>8UXY-01408-CLZ0RSP</t>
  </si>
  <si>
    <t>8UXY-01409-WD03PB2</t>
  </si>
  <si>
    <t>8UXY-01410-1XMW8BF</t>
  </si>
  <si>
    <t>8UXY-01411-FJZ4SS5</t>
  </si>
  <si>
    <t>8UXY-01412-AQIATZ5</t>
  </si>
  <si>
    <t>8UXY-01413-VGQXM9F</t>
  </si>
  <si>
    <t>8UXY-01414-DHSV7BD</t>
  </si>
  <si>
    <t>8UXY-01415-7SUVQJT</t>
  </si>
  <si>
    <t>8UXY-01416-AXN3GKG</t>
  </si>
  <si>
    <t>XDUW-00047-9VQYMVF</t>
  </si>
  <si>
    <t>8UXY-01417-O7LZFNJ</t>
  </si>
  <si>
    <t>8UXY-01418-URS07NI</t>
  </si>
  <si>
    <t>8UXY-01419-AK5YC45</t>
  </si>
  <si>
    <t>8UXY-01420-ZL0M0KR</t>
  </si>
  <si>
    <t>8UXY-01421-9QACPGF</t>
  </si>
  <si>
    <t>8UXY-01422-9CAFX5J</t>
  </si>
  <si>
    <t>8UXY-01423-SC4D2WJ</t>
  </si>
  <si>
    <t>8UXY-01424-MT0D179</t>
  </si>
  <si>
    <t>8UXY-01425-M2C8UH4</t>
  </si>
  <si>
    <t>8UXY-01426-UJ6DIGO</t>
  </si>
  <si>
    <t>8UXY-01427-MB57CIX</t>
  </si>
  <si>
    <t>8UXY-01428-SYBK07E</t>
  </si>
  <si>
    <t>8UXY-01429-8V1AEOZ</t>
  </si>
  <si>
    <t>8UXY-01430-0FKG6AI</t>
  </si>
  <si>
    <t>8UXY-01431-PSW1CIZ</t>
  </si>
  <si>
    <t>8UXY-01432-C0BX4WV</t>
  </si>
  <si>
    <t>8UXY-01433-AIOV4T2</t>
  </si>
  <si>
    <t>8UXY-01434-0LW2LYX</t>
  </si>
  <si>
    <t>8UXY-01435-W8G0H46</t>
  </si>
  <si>
    <t>XDUW-00048-HOPEYZJ</t>
  </si>
  <si>
    <t>XDUW-00049-NC5QZZC</t>
  </si>
  <si>
    <t>8UXY-01436-BS1Y6P5</t>
  </si>
  <si>
    <t>8UXY-01437-04MAGVW</t>
  </si>
  <si>
    <t>8UXY-01438-6EX3HK4</t>
  </si>
  <si>
    <t>8UXY-01439-BJJA3XW</t>
  </si>
  <si>
    <t>8UXY-01440-169B6BZ</t>
  </si>
  <si>
    <t>8UXY-01441-YG58HRJ</t>
  </si>
  <si>
    <t>8UXY-01442-GEEYSL1</t>
  </si>
  <si>
    <t>8UXY-01443-QFKEYZV</t>
  </si>
  <si>
    <t>8UXY-01444-YJTFOOB</t>
  </si>
  <si>
    <t>8UXY-01445-U1A9SGE</t>
  </si>
  <si>
    <t>8UXY-01446-UKEGP1W</t>
  </si>
  <si>
    <t>8UXY-01447-VA8QD5Y</t>
  </si>
  <si>
    <t>8UXY-01448-DFS643D</t>
  </si>
  <si>
    <t>8UXY-01449-472W7JO</t>
  </si>
  <si>
    <t>8UXY-01450-CQ95CYY</t>
  </si>
  <si>
    <t>8UXY-01451-4ICLYOX</t>
  </si>
  <si>
    <t>8UXY-01452-9JE3QD6</t>
  </si>
  <si>
    <t>8UXY-01453-G6U5RO9</t>
  </si>
  <si>
    <t>8UXY-01454-X2MYONE</t>
  </si>
  <si>
    <t>8UXY-01455-I9Y6ALE</t>
  </si>
  <si>
    <t>8UXY-01456-TD8TCG4</t>
  </si>
  <si>
    <t>8UXY-01457-W4CX3JZ</t>
  </si>
  <si>
    <t>8UXY-01458-GCU7Q9A</t>
  </si>
  <si>
    <t>8UXY-01459-28I0UND</t>
  </si>
  <si>
    <t>8UXY-01460-PS8NUS3</t>
  </si>
  <si>
    <t>8UXY-01461-RWM5GMX</t>
  </si>
  <si>
    <t>8UXY-01462-NG4Q6R4</t>
  </si>
  <si>
    <t>8UXY-01463-JZMTSUS</t>
  </si>
  <si>
    <t>8UXY-01464-IBPSMLU</t>
  </si>
  <si>
    <t>8UXY-01465-5FUUVMD</t>
  </si>
  <si>
    <t>XDUW-00050-6AKT0KR</t>
  </si>
  <si>
    <t>XDUW-00051-BDHSQKS</t>
  </si>
  <si>
    <t>8UXY-01466-1YS0HMI</t>
  </si>
  <si>
    <t>8UXY-01467-P4R5N07</t>
  </si>
  <si>
    <t>8UXY-01468-3265JSP</t>
  </si>
  <si>
    <t>8UXY-01469-CP8ZAL7</t>
  </si>
  <si>
    <t>8UXY-01470-SJ9B2X7</t>
  </si>
  <si>
    <t>8UXY-01471-JJW69LV</t>
  </si>
  <si>
    <t>8UXY-01472-WXY3PPP</t>
  </si>
  <si>
    <t>8UXY-01473-A3MYENO</t>
  </si>
  <si>
    <t>8UXY-01474-F1YFAFJ</t>
  </si>
  <si>
    <t>8UXY-01475-RZWNRWU</t>
  </si>
  <si>
    <t>8UXY-01476-PSA99AO</t>
  </si>
  <si>
    <t>8UXY-01477-9L8IIJR</t>
  </si>
  <si>
    <t>8UXY-01478-BFX7FE2</t>
  </si>
  <si>
    <t>8UXY-01479-YEHZ4YK</t>
  </si>
  <si>
    <t>8UXY-01480-UD4SEDM</t>
  </si>
  <si>
    <t>8UXY-01481-X797G7P</t>
  </si>
  <si>
    <t>8UXY-01482-LXGOJUH</t>
  </si>
  <si>
    <t>8UXY-01483-E65E8L3</t>
  </si>
  <si>
    <t>8UXY-01484-0YTP17B</t>
  </si>
  <si>
    <t>8UXY-01485-N9DAIZY</t>
  </si>
  <si>
    <t>8UXY-01486-5WE7UK9</t>
  </si>
  <si>
    <t>8UXY-01487-BDUVC2L</t>
  </si>
  <si>
    <t>8UXY-01488-P6ASFAJ</t>
  </si>
  <si>
    <t>8UXY-01489-IW3OTD1</t>
  </si>
  <si>
    <t>8UXY-01490-GHJ9TCH</t>
  </si>
  <si>
    <t>8UXY-01491-A8RUQ66</t>
  </si>
  <si>
    <t>8UXY-01492-A3RRQ6Z</t>
  </si>
  <si>
    <t>8UXY-01493-U0Z6O5X</t>
  </si>
  <si>
    <t>8UXY-01494-KU5MNK0</t>
  </si>
  <si>
    <t>8UXY-01495-14QMRS3</t>
  </si>
  <si>
    <t>XDUW-00052-X926IEF</t>
  </si>
  <si>
    <t>8UXY-01496-YVZVCLR</t>
  </si>
  <si>
    <t>8UXY-01497-74QG1U3</t>
  </si>
  <si>
    <t>8UXY-01498-WPZU0L8</t>
  </si>
  <si>
    <t>8UXY-01499-2X7GV4N</t>
  </si>
  <si>
    <t>8UXY-01500-Y65N6AG</t>
  </si>
  <si>
    <t>8UXY-01501-C0GSI3D</t>
  </si>
  <si>
    <t>8UXY-01502-PRREA6O</t>
  </si>
  <si>
    <t>8UXY-01503-YNVOUMU</t>
  </si>
  <si>
    <t>8UXY-01504-UJH6CM9</t>
  </si>
  <si>
    <t>8UXY-01505-LWJQKX7</t>
  </si>
  <si>
    <t>8UXY-01506-CQEO9BC</t>
  </si>
  <si>
    <t>8UXY-01507-GQPSN0H</t>
  </si>
  <si>
    <t>8UXY-01508-ZEDVTI9</t>
  </si>
  <si>
    <t>8UXY-01509-2GHGTMR</t>
  </si>
  <si>
    <t>8UXY-01510-3JINNH6</t>
  </si>
  <si>
    <t>8UXY-01511-7P6RBST</t>
  </si>
  <si>
    <t>8UXY-01512-4OAWUMF</t>
  </si>
  <si>
    <t>8UXY-01513-Z6W1E8Y</t>
  </si>
  <si>
    <t>8UXY-01514-TCDEZIJ</t>
  </si>
  <si>
    <t>XDUW-00053-XC9Q04Z</t>
  </si>
  <si>
    <t>8UXY-01515-OHBT55I</t>
  </si>
  <si>
    <t>8UXY-01516-B604QIO</t>
  </si>
  <si>
    <t>8UXY-01517-C0I1B1K</t>
  </si>
  <si>
    <t>8UXY-01518-PHMAKGT</t>
  </si>
  <si>
    <t>8UXY-01519-FT2SS7N</t>
  </si>
  <si>
    <t>8UXY-01520-0PKEGGY</t>
  </si>
  <si>
    <t>8UXY-01521-4DCGD6O</t>
  </si>
  <si>
    <t>8UXY-01522-WT4G3OD</t>
  </si>
  <si>
    <t>8UXY-01523-5E54EUX</t>
  </si>
  <si>
    <t>8UXY-01524-N281258</t>
  </si>
  <si>
    <t>8UXY-01525-LTNINGJ</t>
  </si>
  <si>
    <t>8UXY-01526-LGVV5UP</t>
  </si>
  <si>
    <t>8UXY-01527-RCHOMP2</t>
  </si>
  <si>
    <t>8UXY-01528-OCE5ILL</t>
  </si>
  <si>
    <t>8UXY-01529-KOOC88K</t>
  </si>
  <si>
    <t>8UXY-01530-N4BGFLJ</t>
  </si>
  <si>
    <t>8UXY-01531-M8N1HPR</t>
  </si>
  <si>
    <t>8UXY-01532-8V0KD3J</t>
  </si>
  <si>
    <t>8UXY-01533-8JDWC7C</t>
  </si>
  <si>
    <t>8UXY-01534-4FBJD4E</t>
  </si>
  <si>
    <t>8UXY-01535-UC6KG9J</t>
  </si>
  <si>
    <t>8UXY-01536-Q57K82Q</t>
  </si>
  <si>
    <t>8UXY-01537-RQKD005</t>
  </si>
  <si>
    <t>8UXY-01538-3QAQPZX</t>
  </si>
  <si>
    <t>XDUW-00054-3VJDWF0</t>
  </si>
  <si>
    <t>8UXY-01539-POI9LWF</t>
  </si>
  <si>
    <t>8UXY-01540-W7AJSN0</t>
  </si>
  <si>
    <t>8UXY-01541-4UTH250</t>
  </si>
  <si>
    <t>8UXY-01542-QWGV743</t>
  </si>
  <si>
    <t>8UXY-01543-AG4H5RS</t>
  </si>
  <si>
    <t>8UXY-01544-CX57KY5</t>
  </si>
  <si>
    <t>8UXY-01545-WTBH6GT</t>
  </si>
  <si>
    <t>8UXY-01546-D4ROTUI</t>
  </si>
  <si>
    <t>8UXY-01547-L5U0H6B</t>
  </si>
  <si>
    <t>8UXY-01548-DHT8Z2W</t>
  </si>
  <si>
    <t>8UXY-01549-P9MPSJ2</t>
  </si>
  <si>
    <t>8UXY-01550-BP2T42V</t>
  </si>
  <si>
    <t>8UXY-01551-EJ7LDL3</t>
  </si>
  <si>
    <t>8UXY-01552-DWVNLSJ</t>
  </si>
  <si>
    <t>8UXY-01553-7GOKLZT</t>
  </si>
  <si>
    <t>8UXY-01554-RBR3N5I</t>
  </si>
  <si>
    <t>8UXY-01555-TOTIBIP</t>
  </si>
  <si>
    <t>XDUW-00055-8UCI5P5</t>
  </si>
  <si>
    <t>8UXY-01556-TAKYAHL</t>
  </si>
  <si>
    <t>8UXY-01557-ZYB0NYI</t>
  </si>
  <si>
    <t>8UXY-01558-2B8NMUH</t>
  </si>
  <si>
    <t>8UXY-01559-FJN2R9K</t>
  </si>
  <si>
    <t>8UXY-01560-VAOPIRL</t>
  </si>
  <si>
    <t>8UXY-01561-2F4569D</t>
  </si>
  <si>
    <t>8UXY-01562-JHEKHMG</t>
  </si>
  <si>
    <t>8UXY-01563-PCPFHWN</t>
  </si>
  <si>
    <t>8UXY-01564-BFOLFMK</t>
  </si>
  <si>
    <t>8UXY-01565-8FTBLOJ</t>
  </si>
  <si>
    <t>8UXY-01566-RAF1C87</t>
  </si>
  <si>
    <t>8UXY-01567-LU09FKG</t>
  </si>
  <si>
    <t>8UXY-01568-X7E2XDV</t>
  </si>
  <si>
    <t>8UXY-01569-Z9COIIX</t>
  </si>
  <si>
    <t>8UXY-01570-02RH4TD</t>
  </si>
  <si>
    <t>8UXY-01571-GIB5ORT</t>
  </si>
  <si>
    <t>8UXY-01572-PK1UUT6</t>
  </si>
  <si>
    <t>8UXY-01573-X3EYF56</t>
  </si>
  <si>
    <t>8UXY-01574-L7W0UDI</t>
  </si>
  <si>
    <t>8UXY-01575-1KNBY2L</t>
  </si>
  <si>
    <t>XDUW-00056-Z40Y0V2</t>
  </si>
  <si>
    <t>8UXY-01576-5YAHYUE</t>
  </si>
  <si>
    <t>8UXY-01577-A2XRA19</t>
  </si>
  <si>
    <t>8UXY-01578-SC37GXJ</t>
  </si>
  <si>
    <t>8UXY-01579-7HWQNQV</t>
  </si>
  <si>
    <t>8UXY-01580-7NMU096</t>
  </si>
  <si>
    <t>8UXY-01581-8E6VKSS</t>
  </si>
  <si>
    <t>8UXY-01582-4Q088CT</t>
  </si>
  <si>
    <t>8UXY-01583-XZQ3EL6</t>
  </si>
  <si>
    <t>8UXY-01584-F62XG5G</t>
  </si>
  <si>
    <t>8UXY-01585-5IK7GJE</t>
  </si>
  <si>
    <t>8UXY-01586-XSDA803</t>
  </si>
  <si>
    <t>8UXY-01587-L506SN6</t>
  </si>
  <si>
    <t>8UXY-01588-MQEHMXA</t>
  </si>
  <si>
    <t>8UXY-01589-HQI35VG</t>
  </si>
  <si>
    <t>8UXY-01590-1GLNMDT</t>
  </si>
  <si>
    <t>8UXY-01591-1M1SIXA</t>
  </si>
  <si>
    <t>8UXY-01592-SF3XPC3</t>
  </si>
  <si>
    <t>8UXY-01593-VOOWT7Q</t>
  </si>
  <si>
    <t>8UXY-01594-G4ILZUF</t>
  </si>
  <si>
    <t>8UXY-01595-WGVUDB1</t>
  </si>
  <si>
    <t>8UXY-01596-GM4SEV0</t>
  </si>
  <si>
    <t>8UXY-01597-I42E45G</t>
  </si>
  <si>
    <t>8UXY-01598-66U02UV</t>
  </si>
  <si>
    <t>8UXY-01599-O83802K</t>
  </si>
  <si>
    <t>8UXY-01600-VRL4QGC</t>
  </si>
  <si>
    <t>8UXY-01601-UU3BIKE</t>
  </si>
  <si>
    <t>8UXY-01602-HO6ZX01</t>
  </si>
  <si>
    <t>8UXY-01603-C8SORNY</t>
  </si>
  <si>
    <t>8UXY-01604-0VG18GG</t>
  </si>
  <si>
    <t>8UXY-01605-0YLCRT7</t>
  </si>
  <si>
    <t>8UXY-01606-YZ36VAH</t>
  </si>
  <si>
    <t>8UXY-01607-PT877FG</t>
  </si>
  <si>
    <t>8UXY-01608-AQ0BNKN</t>
  </si>
  <si>
    <t>8UXY-01609-0IP2630</t>
  </si>
  <si>
    <t>XDUW-00057-TR8OQ8T</t>
  </si>
  <si>
    <t>XDUW-00058-4GS8TRP</t>
  </si>
  <si>
    <t>8UXY-01610-OJ9V5JC</t>
  </si>
  <si>
    <t>8UXY-01611-1OMHB3K</t>
  </si>
  <si>
    <t>8UXY-01612-K9AYAI2</t>
  </si>
  <si>
    <t>8UXY-01613-7TAGZIW</t>
  </si>
  <si>
    <t>8UXY-01614-CWDJGIZ</t>
  </si>
  <si>
    <t>8UXY-01615-V8WQJE2</t>
  </si>
  <si>
    <t>8UXY-01616-Y7IW0WE</t>
  </si>
  <si>
    <t>XDUW-00059-FTNCTMY</t>
  </si>
  <si>
    <t>8UXY-01617-8CDFCDS</t>
  </si>
  <si>
    <t>8UXY-01618-HD0WQO1</t>
  </si>
  <si>
    <t>8UXY-01619-UH0FM5B</t>
  </si>
  <si>
    <t>8UXY-01620-LI0Y0XU</t>
  </si>
  <si>
    <t>8UXY-01621-9FZQRGI</t>
  </si>
  <si>
    <t>8UXY-01622-K0W11BN</t>
  </si>
  <si>
    <t>8UXY-01623-75CPUK3</t>
  </si>
  <si>
    <t>8UXY-01624-EKFQ4T1</t>
  </si>
  <si>
    <t>8UXY-01625-I9R530T</t>
  </si>
  <si>
    <t>8UXY-01626-XSZDHR4</t>
  </si>
  <si>
    <t>8UXY-01627-LOD1401</t>
  </si>
  <si>
    <t>8UXY-01628-ZEFG4XO</t>
  </si>
  <si>
    <t>8UXY-01629-TSL8QCQ</t>
  </si>
  <si>
    <t>8UXY-01630-MFZI4J5</t>
  </si>
  <si>
    <t>8UXY-01631-RL1ABK4</t>
  </si>
  <si>
    <t>8UXY-01632-W1YQOUZ</t>
  </si>
  <si>
    <t>8UXY-01633-LU347Z5</t>
  </si>
  <si>
    <t>8UXY-01634-KPK5GI4</t>
  </si>
  <si>
    <t>8UXY-01635-LC3HQ8J</t>
  </si>
  <si>
    <t>8UXY-01636-7IMPP81</t>
  </si>
  <si>
    <t>8UXY-01637-EHIQ0YG</t>
  </si>
  <si>
    <t>8UXY-01638-2CZZ625</t>
  </si>
  <si>
    <t>8UXY-01639-9X3WYMI</t>
  </si>
  <si>
    <t>8UXY-01640-P9W11NY</t>
  </si>
  <si>
    <t>8UXY-01641-ZTXRHAI</t>
  </si>
  <si>
    <t>8UXY-01642-23A50MC</t>
  </si>
  <si>
    <t>8UXY-01643-TV0ECJR</t>
  </si>
  <si>
    <t>8UXY-01644-3NUOUDV</t>
  </si>
  <si>
    <t>8UXY-01645-S3NAI3P</t>
  </si>
  <si>
    <t>8UXY-01646-6SUTZ9G</t>
  </si>
  <si>
    <t>8UXY-01647-QF2W3SB</t>
  </si>
  <si>
    <t>8UXY-01648-VZJ625C</t>
  </si>
  <si>
    <t>8UXY-01649-F2OV5Z9</t>
  </si>
  <si>
    <t>8UXY-01650-G5Q553L</t>
  </si>
  <si>
    <t>8UXY-01651-1S46LXI</t>
  </si>
  <si>
    <t>8UXY-01652-N55P3LN</t>
  </si>
  <si>
    <t>8UXY-01653-J4AD8C1</t>
  </si>
  <si>
    <t>8UXY-01654-P94M7QB</t>
  </si>
  <si>
    <t>8UXY-01655-8P2WHGG</t>
  </si>
  <si>
    <t>8UXY-01656-DLUQF6V</t>
  </si>
  <si>
    <t>8UXY-01657-G3C3R3B</t>
  </si>
  <si>
    <t>8UXY-01658-06K0CQ6</t>
  </si>
  <si>
    <t>8UXY-01659-E4MX2LC</t>
  </si>
  <si>
    <t>8UXY-01660-CVB3P7R</t>
  </si>
  <si>
    <t>8UXY-01661-9CB5CAA</t>
  </si>
  <si>
    <t>8UXY-01662-NQQ9Y3N</t>
  </si>
  <si>
    <t>8UXY-01663-IXN6U6R</t>
  </si>
  <si>
    <t>8UXY-01664-I4LU5X2</t>
  </si>
  <si>
    <t>8UXY-01665-IJEFAKO</t>
  </si>
  <si>
    <t>8UXY-01666-6CSJ44X</t>
  </si>
  <si>
    <t>8UXY-01667-9MWKWYU</t>
  </si>
  <si>
    <t>8UXY-01668-ECY7MEG</t>
  </si>
  <si>
    <t>8UXY-01669-ZJPO6Q9</t>
  </si>
  <si>
    <t>8UXY-01670-PVJFH1O</t>
  </si>
  <si>
    <t>8UXY-01671-RZ1Q5GR</t>
  </si>
  <si>
    <t>8UXY-01672-46XYLXF</t>
  </si>
  <si>
    <t>8UXY-01673-XU65NXR</t>
  </si>
  <si>
    <t>8UXY-01674-8S1IJZ7</t>
  </si>
  <si>
    <t>8UXY-01675-3T7WUFQ</t>
  </si>
  <si>
    <t>8UXY-01676-4BHNVAW</t>
  </si>
  <si>
    <t>8UXY-01677-G7VZ6R1</t>
  </si>
  <si>
    <t>8UXY-01678-ZQR6Z0P</t>
  </si>
  <si>
    <t>8UXY-01679-2F0LFW2</t>
  </si>
  <si>
    <t>8UXY-01680-1IN168H</t>
  </si>
  <si>
    <t>8UXY-01681-YETRZUK</t>
  </si>
  <si>
    <t>XDUW-00060-7N5BIC5</t>
  </si>
  <si>
    <t>8UXY-01682-L94ZEG0</t>
  </si>
  <si>
    <t>8UXY-01683-CZ6YM94</t>
  </si>
  <si>
    <t>8UXY-01684-QJ6GLOF</t>
  </si>
  <si>
    <t>8UXY-01685-0K3R177</t>
  </si>
  <si>
    <t>8UXY-01686-OQJEVPE</t>
  </si>
  <si>
    <t>8UXY-01687-FI9MWMO</t>
  </si>
  <si>
    <t>8UXY-01688-AEWAR5Y</t>
  </si>
  <si>
    <t>8UXY-01689-8VLJJ6F</t>
  </si>
  <si>
    <t>8UXY-01690-RJF1RWG</t>
  </si>
  <si>
    <t>8UXY-01691-E464R09</t>
  </si>
  <si>
    <t>8UXY-01692-R6M83DE</t>
  </si>
  <si>
    <t>8UXY-01693-G674J80</t>
  </si>
  <si>
    <t>8UXY-01694-2QMYYRZ</t>
  </si>
  <si>
    <t>8UXY-01695-QLY8O1B</t>
  </si>
  <si>
    <t>8UXY-01696-I6MQR39</t>
  </si>
  <si>
    <t>8UXY-01697-V0QYK06</t>
  </si>
  <si>
    <t>8UXY-01698-51BT3JZ</t>
  </si>
  <si>
    <t>8UXY-01699-KI3N11Z</t>
  </si>
  <si>
    <t>8UXY-01700-O037M63</t>
  </si>
  <si>
    <t>8UXY-01701-4UFFPIA</t>
  </si>
  <si>
    <t>XDUW-00061-40EUHUY</t>
  </si>
  <si>
    <t>8UXY-01702-0I1FFZW</t>
  </si>
  <si>
    <t>8UXY-01703-5WXATS9</t>
  </si>
  <si>
    <t>8UXY-01704-6D1CU9Q</t>
  </si>
  <si>
    <t>8UXY-01705-OMHHUJG</t>
  </si>
  <si>
    <t>8UXY-01706-LX7LTRM</t>
  </si>
  <si>
    <t>8UXY-01707-TVWX6F0</t>
  </si>
  <si>
    <t>8UXY-01708-BL48464</t>
  </si>
  <si>
    <t>8UXY-01709-28PI4H4</t>
  </si>
  <si>
    <t>8UXY-01710-9AJLRYI</t>
  </si>
  <si>
    <t>8UXY-01711-S7JSRIH</t>
  </si>
  <si>
    <t>8UXY-01712-YIB1050</t>
  </si>
  <si>
    <t>8UXY-01713-V9Z28D3</t>
  </si>
  <si>
    <t>8UXY-01714-9EU9YQ9</t>
  </si>
  <si>
    <t>8UXY-01715-8F08J2Y</t>
  </si>
  <si>
    <t>8UXY-01716-GOT6W3A</t>
  </si>
  <si>
    <t>8UXY-01717-M4FXCGM</t>
  </si>
  <si>
    <t>8UXY-01718-HYLOZA2</t>
  </si>
  <si>
    <t>8UXY-01719-9L1WAYK</t>
  </si>
  <si>
    <t>8UXY-01720-V56CME6</t>
  </si>
  <si>
    <t>8UXY-01721-ODLXDKO</t>
  </si>
  <si>
    <t>8UXY-01722-0VOBUCM</t>
  </si>
  <si>
    <t>XDUW-00062-0U92HEP</t>
  </si>
  <si>
    <t>XDUW-00063-XXBYZT8</t>
  </si>
  <si>
    <t>8UXY-01723-URZ2B4T</t>
  </si>
  <si>
    <t>8UXY-01724-RF9T39R</t>
  </si>
  <si>
    <t>8UXY-01725-8SI5KDG</t>
  </si>
  <si>
    <t>8UXY-01726-EFQ1A0G</t>
  </si>
  <si>
    <t>8UXY-01727-Z2QOWZX</t>
  </si>
  <si>
    <t>8UXY-01728-S50V4RO</t>
  </si>
  <si>
    <t>8UXY-01729-PFXHL38</t>
  </si>
  <si>
    <t>8UXY-01730-JZUY8AR</t>
  </si>
  <si>
    <t>8UXY-01731-0H7ATW5</t>
  </si>
  <si>
    <t>8UXY-01732-94T3QH5</t>
  </si>
  <si>
    <t>8UXY-01733-PBK604M</t>
  </si>
  <si>
    <t>8UXY-01734-TFHU9XF</t>
  </si>
  <si>
    <t>8UXY-01735-HATZ73V</t>
  </si>
  <si>
    <t>8UXY-01736-674IEND</t>
  </si>
  <si>
    <t>8UXY-01737-3W73MRM</t>
  </si>
  <si>
    <t>8UXY-01738-V0AOSCJ</t>
  </si>
  <si>
    <t>8UXY-01739-6K8S3CS</t>
  </si>
  <si>
    <t>8UXY-01740-NSOK2D5</t>
  </si>
  <si>
    <t>8UXY-01741-POO0M5U</t>
  </si>
  <si>
    <t>8UXY-01742-U91E12Q</t>
  </si>
  <si>
    <t>8UXY-01743-VAQJQBB</t>
  </si>
  <si>
    <t>8UXY-01744-OHNCEB0</t>
  </si>
  <si>
    <t>8UXY-01745-D5CXUQM</t>
  </si>
  <si>
    <t>8UXY-01746-LRMQ5IQ</t>
  </si>
  <si>
    <t>8UXY-01747-L54OCGP</t>
  </si>
  <si>
    <t>8UXY-01748-P61UDC1</t>
  </si>
  <si>
    <t>8UXY-01749-YGELME6</t>
  </si>
  <si>
    <t>8UXY-01750-SIII5A7</t>
  </si>
  <si>
    <t>8UXY-01751-QPVIT1K</t>
  </si>
  <si>
    <t>8UXY-01752-ISXYN8N</t>
  </si>
  <si>
    <t>8UXY-01753-9D1KSCQ</t>
  </si>
  <si>
    <t>8UXY-01754-UK60C9Z</t>
  </si>
  <si>
    <t>8UXY-01755-Q9NCKLE</t>
  </si>
  <si>
    <t>8UXY-01756-IZ55WZQ</t>
  </si>
  <si>
    <t>8UXY-01757-74YXHLF</t>
  </si>
  <si>
    <t>8UXY-01758-94LK5UD</t>
  </si>
  <si>
    <t>8UXY-01759-U5YHGY7</t>
  </si>
  <si>
    <t>8UXY-01760-NUXP440</t>
  </si>
  <si>
    <t>8UXY-01761-TEEZ6RU</t>
  </si>
  <si>
    <t>8UXY-01762-ZGOBDH4</t>
  </si>
  <si>
    <t>8UXY-01763-QNJD90T</t>
  </si>
  <si>
    <t>8UXY-01764-KIUHYPV</t>
  </si>
  <si>
    <t>8UXY-01765-UD2C1D3</t>
  </si>
  <si>
    <t>8UXY-01766-VTI3G4V</t>
  </si>
  <si>
    <t>8UXY-01767-QEG6YIY</t>
  </si>
  <si>
    <t>8UXY-01768-K2WW2V2</t>
  </si>
  <si>
    <t>8UXY-01769-4I2H9TB</t>
  </si>
  <si>
    <t>8UXY-01770-6QCSH6C</t>
  </si>
  <si>
    <t>8UXY-01771-NV5FM0V</t>
  </si>
  <si>
    <t>XDUW-00064-6Z96IH2</t>
  </si>
  <si>
    <t>8UXY-01772-GPPDWA7</t>
  </si>
  <si>
    <t>8UXY-01773-2APDZMW</t>
  </si>
  <si>
    <t>8UXY-01774-D2HM2R9</t>
  </si>
  <si>
    <t>8UXY-01775-Z7F903T</t>
  </si>
  <si>
    <t>8UXY-01776-ML1IRGT</t>
  </si>
  <si>
    <t>8UXY-01777-XHH6DLN</t>
  </si>
  <si>
    <t>8UXY-01778-KS5C6QU</t>
  </si>
  <si>
    <t>8UXY-01779-5ZLRXUT</t>
  </si>
  <si>
    <t>8UXY-01780-PD41TF3</t>
  </si>
  <si>
    <t>8UXY-01781-V270LLM</t>
  </si>
  <si>
    <t>8UXY-01782-ZHY34H4</t>
  </si>
  <si>
    <t>8UXY-01783-P5IM58C</t>
  </si>
  <si>
    <t>8UXY-01784-T03H4KQ</t>
  </si>
  <si>
    <t>8UXY-01785-CYMEFCP</t>
  </si>
  <si>
    <t>8UXY-01786-CBVJ2UE</t>
  </si>
  <si>
    <t>8UXY-01787-S6V96MT</t>
  </si>
  <si>
    <t>8UXY-01788-AUXXDLU</t>
  </si>
  <si>
    <t>8UXY-01789-ZQKLHDK</t>
  </si>
  <si>
    <t>XDUW-00065-AX7S72P</t>
  </si>
  <si>
    <t>8UXY-01790-L2PAYL5</t>
  </si>
  <si>
    <t>8UXY-01791-L6NR64C</t>
  </si>
  <si>
    <t>8UXY-01792-4A3ZGTQ</t>
  </si>
  <si>
    <t>8UXY-01793-GC7G6NM</t>
  </si>
  <si>
    <t>8UXY-01794-YWIBK2M</t>
  </si>
  <si>
    <t>8UXY-01795-BTARK5Q</t>
  </si>
  <si>
    <t>8UXY-01796-BPNJGCM</t>
  </si>
  <si>
    <t>8UXY-01797-WH9FT15</t>
  </si>
  <si>
    <t>8UXY-01798-TME1PG0</t>
  </si>
  <si>
    <t>8UXY-01799-9D6JK85</t>
  </si>
  <si>
    <t>8UXY-01800-A31WT5J</t>
  </si>
  <si>
    <t>8UXY-01801-6Q71CH5</t>
  </si>
  <si>
    <t>8UXY-01802-0NPO677</t>
  </si>
  <si>
    <t>8UXY-01803-ZB3F2DD</t>
  </si>
  <si>
    <t>8UXY-01804-UR96EP7</t>
  </si>
  <si>
    <t>8UXY-01805-IZZQBRE</t>
  </si>
  <si>
    <t>8UXY-01806-Q8ZE3VJ</t>
  </si>
  <si>
    <t>8UXY-01807-9E3AGD4</t>
  </si>
  <si>
    <t>8UXY-01808-3B12XFA</t>
  </si>
  <si>
    <t>8UXY-01809-F8266G1</t>
  </si>
  <si>
    <t>8UXY-01810-L44S2UO</t>
  </si>
  <si>
    <t>8UXY-01811-2C8JGQO</t>
  </si>
  <si>
    <t>8UXY-01812-73J1FXZ</t>
  </si>
  <si>
    <t>8UXY-01813-FY5PCT8</t>
  </si>
  <si>
    <t>8UXY-01814-AEXR14W</t>
  </si>
  <si>
    <t>8UXY-01815-K0JVKHP</t>
  </si>
  <si>
    <t>XDUW-00066-J35O72D</t>
  </si>
  <si>
    <t>8UXY-01816-NNSSEHT</t>
  </si>
  <si>
    <t>8UXY-01817-NQDTJOA</t>
  </si>
  <si>
    <t>8UXY-01818-RK0GR03</t>
  </si>
  <si>
    <t>8UXY-01819-GJFE85L</t>
  </si>
  <si>
    <t>8UXY-01820-5A8HQU2</t>
  </si>
  <si>
    <t>8UXY-01821-J9DBYBZ</t>
  </si>
  <si>
    <t>8UXY-01822-XPQX7ZN</t>
  </si>
  <si>
    <t>8UXY-01823-F34JI2S</t>
  </si>
  <si>
    <t>8UXY-01824-0SKP0T5</t>
  </si>
  <si>
    <t>8UXY-01825-B8JQHPH</t>
  </si>
  <si>
    <t>8UXY-01826-ML49MPM</t>
  </si>
  <si>
    <t>8UXY-01827-2NG7NTE</t>
  </si>
  <si>
    <t>8UXY-01828-PV51WDF</t>
  </si>
  <si>
    <t>8UXY-01829-1C1VLA0</t>
  </si>
  <si>
    <t>8UXY-01830-MQGQNC7</t>
  </si>
  <si>
    <t>8UXY-01831-CMQZ3NO</t>
  </si>
  <si>
    <t>8UXY-01832-CVZIIU1</t>
  </si>
  <si>
    <t>8UXY-01833-VN6MUUX</t>
  </si>
  <si>
    <t>8UXY-01834-E96T5GC</t>
  </si>
  <si>
    <t>8UXY-01835-AXW4712</t>
  </si>
  <si>
    <t>8UXY-01836-DQV42TP</t>
  </si>
  <si>
    <t>8UXY-01837-V4UIHD2</t>
  </si>
  <si>
    <t>8UXY-01838-9Z2ARQL</t>
  </si>
  <si>
    <t>8UXY-01839-WATVXBW</t>
  </si>
  <si>
    <t>8UXY-01840-T6LU9YF</t>
  </si>
  <si>
    <t>8UXY-01841-99PX4LA</t>
  </si>
  <si>
    <t>8UXY-01842-IOSEFA3</t>
  </si>
  <si>
    <t>8UXY-01843-GCMPJXE</t>
  </si>
  <si>
    <t>8UXY-01844-WJM71PE</t>
  </si>
  <si>
    <t>8UXY-01845-00O4JR5</t>
  </si>
  <si>
    <t>8UXY-01846-X9FS81F</t>
  </si>
  <si>
    <t>8UXY-01847-XULYN20</t>
  </si>
  <si>
    <t>8UXY-01848-47G0V61</t>
  </si>
  <si>
    <t>8UXY-01849-7DA87AQ</t>
  </si>
  <si>
    <t>8UXY-01850-TLPW4VG</t>
  </si>
  <si>
    <t>8UXY-01851-59FA05F</t>
  </si>
  <si>
    <t>8UXY-01852-E3U7C5H</t>
  </si>
  <si>
    <t>8UXY-01853-V5X752M</t>
  </si>
  <si>
    <t>8UXY-01854-2AHPVGN</t>
  </si>
  <si>
    <t>8UXY-01855-KH346EO</t>
  </si>
  <si>
    <t>8UXY-01856-AFY9696</t>
  </si>
  <si>
    <t>8UXY-01857-OSJ0W8V</t>
  </si>
  <si>
    <t>8UXY-01858-AFS6E8E</t>
  </si>
  <si>
    <t>XDUW-00067-DEOWVNB</t>
  </si>
  <si>
    <t>8UXY-01859-TEI3X2A</t>
  </si>
  <si>
    <t>8UXY-01860-9H2S7OU</t>
  </si>
  <si>
    <t>8UXY-01861-K58G1VE</t>
  </si>
  <si>
    <t>8UXY-01862-ZIU36CR</t>
  </si>
  <si>
    <t>8UXY-01863-GW4UCPR</t>
  </si>
  <si>
    <t>8UXY-01864-PXBCCVJ</t>
  </si>
  <si>
    <t>8UXY-01865-TQOS3WZ</t>
  </si>
  <si>
    <t>8UXY-01866-IUIN5W8</t>
  </si>
  <si>
    <t>8UXY-01867-SIE82CC</t>
  </si>
  <si>
    <t>8UXY-01868-E5QI1BQ</t>
  </si>
  <si>
    <t>8UXY-01869-3KKW4VR</t>
  </si>
  <si>
    <t>8UXY-01870-KH34PQN</t>
  </si>
  <si>
    <t>8UXY-01871-6MX71C1</t>
  </si>
  <si>
    <t>8UXY-01872-7S0IZ31</t>
  </si>
  <si>
    <t>8UXY-01873-4PNB1H8</t>
  </si>
  <si>
    <t>8UXY-01874-ZNWD3FA</t>
  </si>
  <si>
    <t>8UXY-01875-HXHN5F4</t>
  </si>
  <si>
    <t>8UXY-01876-TXUBUZW</t>
  </si>
  <si>
    <t>8UXY-01877-FWYAFCE</t>
  </si>
  <si>
    <t>8UXY-01878-M6B489Q</t>
  </si>
  <si>
    <t>8UXY-01879-AN9AWOJ</t>
  </si>
  <si>
    <t>8UXY-01880-2R6DEAV</t>
  </si>
  <si>
    <t>8UXY-01881-RABWST8</t>
  </si>
  <si>
    <t>8UXY-01882-NYN1WT5</t>
  </si>
  <si>
    <t>8UXY-01883-PQEHW54</t>
  </si>
  <si>
    <t>8UXY-01884-272LS4A</t>
  </si>
  <si>
    <t>8UXY-01885-J7SUIQ0</t>
  </si>
  <si>
    <t>8UXY-01886-JX3XV4S</t>
  </si>
  <si>
    <t>8UXY-01887-0NHXSYP</t>
  </si>
  <si>
    <t>8UXY-01888-Q8QJ7E0</t>
  </si>
  <si>
    <t>8UXY-01889-P31HVTD</t>
  </si>
  <si>
    <t>8UXY-01890-IQ2XUSP</t>
  </si>
  <si>
    <t>8UXY-01891-JZVW4W7</t>
  </si>
  <si>
    <t>8UXY-01892-6TWG2MI</t>
  </si>
  <si>
    <t>8UXY-01893-1H9I4JX</t>
  </si>
  <si>
    <t>8UXY-01894-HKLV5UH</t>
  </si>
  <si>
    <t>8UXY-01895-ZX243MR</t>
  </si>
  <si>
    <t>8UXY-01896-76RGPTW</t>
  </si>
  <si>
    <t>8UXY-01897-XJMK0VX</t>
  </si>
  <si>
    <t>8UXY-01898-6TVP2BQ</t>
  </si>
  <si>
    <t>8UXY-01899-OYDET15</t>
  </si>
  <si>
    <t>8UXY-01019-LADJYAW</t>
  </si>
  <si>
    <t>8UXY-01020-OC0T2OT</t>
  </si>
  <si>
    <t>8UXY-01028-N09RU3T</t>
  </si>
  <si>
    <t>丹波篠山市</t>
    <rPh sb="0" eb="2">
      <t>タンバ</t>
    </rPh>
    <phoneticPr fontId="3"/>
  </si>
  <si>
    <t>宮城県七ヶ宿町</t>
  </si>
  <si>
    <t>兵庫県丹波篠山市</t>
  </si>
  <si>
    <t>福岡県那珂川市</t>
  </si>
  <si>
    <t>08226</t>
    <phoneticPr fontId="3"/>
  </si>
  <si>
    <t>那珂川市</t>
    <rPh sb="3" eb="4">
      <t>シ</t>
    </rPh>
    <phoneticPr fontId="3"/>
  </si>
  <si>
    <t>市に格上げ</t>
    <rPh sb="0" eb="1">
      <t>シ</t>
    </rPh>
    <rPh sb="2" eb="4">
      <t>カクア</t>
    </rPh>
    <phoneticPr fontId="3"/>
  </si>
  <si>
    <t>40231</t>
    <phoneticPr fontId="3"/>
  </si>
  <si>
    <t>運用指針(令和６年度改正）の項目（選択肢）</t>
    <rPh sb="0" eb="2">
      <t>ウンヨウ</t>
    </rPh>
    <rPh sb="2" eb="4">
      <t>シシン</t>
    </rPh>
    <rPh sb="5" eb="7">
      <t>レイワ</t>
    </rPh>
    <rPh sb="8" eb="10">
      <t>ネンド</t>
    </rPh>
    <rPh sb="9" eb="10">
      <t>ド</t>
    </rPh>
    <rPh sb="10" eb="12">
      <t>カイセイ</t>
    </rPh>
    <rPh sb="14" eb="16">
      <t>コウモク</t>
    </rPh>
    <rPh sb="17" eb="20">
      <t>センタクシ</t>
    </rPh>
    <phoneticPr fontId="10"/>
  </si>
  <si>
    <t>本指針の位置付けについて</t>
    <rPh sb="0" eb="1">
      <t>ホン</t>
    </rPh>
    <phoneticPr fontId="3"/>
  </si>
  <si>
    <t>地域の実情等を踏まえた発注</t>
    <phoneticPr fontId="3"/>
  </si>
  <si>
    <t>繰越明許費・債務負担行為の活用や入札公告の前倒し</t>
    <phoneticPr fontId="3"/>
  </si>
  <si>
    <t>取組状況等の公表</t>
    <phoneticPr fontId="3"/>
  </si>
  <si>
    <t>競争に参加する資格を有する者の名簿の作成に際しての競争参加資格審査</t>
    <phoneticPr fontId="3"/>
  </si>
  <si>
    <t>個別工事の入札に際しての競争参加者の技術審査等</t>
    <phoneticPr fontId="3"/>
  </si>
  <si>
    <t>工事の内容等に応じた技術提案の評価内容の設定</t>
    <rPh sb="3" eb="5">
      <t>ナイヨウ</t>
    </rPh>
    <phoneticPr fontId="3"/>
  </si>
  <si>
    <t>ダンピング受注の防止・予定価格の事後公表</t>
    <phoneticPr fontId="3"/>
  </si>
  <si>
    <t>公共工事に従事する者の労働環境の改善</t>
    <phoneticPr fontId="3"/>
  </si>
  <si>
    <t>情報通信技術を活用したデータの適切な引継ぎ</t>
    <phoneticPr fontId="3"/>
  </si>
  <si>
    <t>Ⅱ.２.2-2 ①ａ）競争に参加する資格を有する者の名簿の作成に際しての競争参加資格審査</t>
    <phoneticPr fontId="3"/>
  </si>
  <si>
    <t>測量、調査及び設計</t>
    <phoneticPr fontId="3"/>
  </si>
  <si>
    <t>業務の内容等に応じた入札契約方式の選択</t>
    <rPh sb="3" eb="5">
      <t>ナイヨウ</t>
    </rPh>
    <phoneticPr fontId="3"/>
  </si>
  <si>
    <t>適正利潤の確保を可能とするための予定価格の適正な設定</t>
    <rPh sb="21" eb="23">
      <t>テキセイ</t>
    </rPh>
    <phoneticPr fontId="3"/>
  </si>
  <si>
    <t>計画的な発注や履行期間の平準化等</t>
    <rPh sb="9" eb="11">
      <t>キカン</t>
    </rPh>
    <rPh sb="15" eb="16">
      <t>トウ</t>
    </rPh>
    <phoneticPr fontId="3"/>
  </si>
  <si>
    <t>発注見通しの統合・公表の実施</t>
    <rPh sb="12" eb="14">
      <t>ジッシ</t>
    </rPh>
    <phoneticPr fontId="3"/>
  </si>
  <si>
    <t>個別業務の入札に際しての競争参加者の技術審査等</t>
    <phoneticPr fontId="3"/>
  </si>
  <si>
    <t>業務の内容等に応じた技術提案の評価内容の設定</t>
    <rPh sb="3" eb="5">
      <t>ナイヨウ</t>
    </rPh>
    <phoneticPr fontId="3"/>
  </si>
  <si>
    <t>業務内容等に応じた適切な評価項目の設定等</t>
    <phoneticPr fontId="3"/>
  </si>
  <si>
    <t>設計条件の変化等に応じた適切な設計変更</t>
    <rPh sb="0" eb="2">
      <t>セッケイ</t>
    </rPh>
    <rPh sb="15" eb="17">
      <t>セッケイ</t>
    </rPh>
    <phoneticPr fontId="3"/>
  </si>
  <si>
    <t>履行状況の確認等</t>
    <phoneticPr fontId="3"/>
  </si>
  <si>
    <t>適切な検査・業務成績評定等</t>
    <rPh sb="12" eb="13">
      <t>トウ</t>
    </rPh>
    <phoneticPr fontId="3"/>
  </si>
  <si>
    <t>発注体制の整備等</t>
    <phoneticPr fontId="3"/>
  </si>
  <si>
    <t>災害時における対応</t>
    <rPh sb="7" eb="9">
      <t>タイオウ</t>
    </rPh>
    <phoneticPr fontId="3"/>
  </si>
  <si>
    <t>一般競争入札</t>
    <phoneticPr fontId="3"/>
  </si>
  <si>
    <t>Ⅲ.１.1-2 (1) ④前払金限度額の引き上げ等</t>
    <phoneticPr fontId="3"/>
  </si>
  <si>
    <t>実態を踏まえた積算の導入等</t>
    <rPh sb="12" eb="13">
      <t>トウ</t>
    </rPh>
    <phoneticPr fontId="3"/>
  </si>
  <si>
    <t>保険料の積算への反映</t>
    <phoneticPr fontId="3"/>
  </si>
  <si>
    <t>共同企業体等の活用</t>
    <rPh sb="5" eb="6">
      <t>トウ</t>
    </rPh>
    <phoneticPr fontId="3"/>
  </si>
  <si>
    <t>参加可能額の拡大</t>
    <phoneticPr fontId="3"/>
  </si>
  <si>
    <t>WTO協定の対象工事における手続日数の短縮</t>
    <phoneticPr fontId="3"/>
  </si>
  <si>
    <t>早期の災害復旧・復興に向けた取組</t>
    <phoneticPr fontId="3"/>
  </si>
  <si>
    <t>事業促進PPP等による民間事業者のノウハウの活用</t>
    <phoneticPr fontId="3"/>
  </si>
  <si>
    <t>工事の一時中止</t>
    <phoneticPr fontId="3"/>
  </si>
  <si>
    <t>①随意契約</t>
    <phoneticPr fontId="3"/>
  </si>
  <si>
    <t>②指名競争入札</t>
    <phoneticPr fontId="3"/>
  </si>
  <si>
    <t>③一般競争入札</t>
    <phoneticPr fontId="3"/>
  </si>
  <si>
    <t>WTO協定の対象業務における適用</t>
    <phoneticPr fontId="3"/>
  </si>
  <si>
    <t>業務の一時中止</t>
    <phoneticPr fontId="3"/>
  </si>
  <si>
    <t>建設業者団体・業務に関する各種団体等や他の発注者との連携</t>
    <phoneticPr fontId="3"/>
  </si>
  <si>
    <t>災害協定の締結</t>
    <phoneticPr fontId="3"/>
  </si>
  <si>
    <t>他の発注者との連携</t>
    <phoneticPr fontId="3"/>
  </si>
  <si>
    <t>被災状況の把握ができる知識等を有する者の活用</t>
    <phoneticPr fontId="3"/>
  </si>
  <si>
    <t>多様な入札契約方式の選択・活用</t>
    <phoneticPr fontId="3"/>
  </si>
  <si>
    <t>落札者の選定方法の概要</t>
    <rPh sb="9" eb="11">
      <t>ガイヨウ</t>
    </rPh>
    <phoneticPr fontId="3"/>
  </si>
  <si>
    <t>支払い方式の概要</t>
    <rPh sb="6" eb="8">
      <t>ガイヨウ</t>
    </rPh>
    <phoneticPr fontId="3"/>
  </si>
  <si>
    <t>若手技術者や女性技術者などの登用を促す方式</t>
    <phoneticPr fontId="3"/>
  </si>
  <si>
    <t>参加者確認型随意契約方式</t>
    <phoneticPr fontId="3"/>
  </si>
  <si>
    <t>特定者又は落札者の選定方法の概要</t>
    <phoneticPr fontId="3"/>
  </si>
  <si>
    <t>技術開発の推進及び新技術等の活用</t>
    <phoneticPr fontId="3"/>
  </si>
  <si>
    <t>Ⅵ.</t>
    <phoneticPr fontId="10"/>
  </si>
  <si>
    <t>受注者等の責務</t>
    <phoneticPr fontId="3"/>
  </si>
  <si>
    <t>中長期的な担い手確保に向けた取組</t>
    <phoneticPr fontId="3"/>
  </si>
  <si>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</si>
  <si>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</si>
  <si>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</si>
  <si>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</si>
  <si>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</si>
  <si>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</si>
  <si>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</si>
  <si>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</si>
  <si>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</si>
  <si>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</si>
  <si>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宮城県仙台市青葉区</t>
  </si>
  <si>
    <t>宮城県仙台市宮城野区</t>
  </si>
  <si>
    <t>宮城県仙台市若林区</t>
  </si>
  <si>
    <t>宮城県仙台市太白区</t>
  </si>
  <si>
    <t>宮城県仙台市泉区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</si>
  <si>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</si>
  <si>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</si>
  <si>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</si>
  <si>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</si>
  <si>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</si>
  <si>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</si>
  <si>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</si>
  <si>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</si>
  <si>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</si>
  <si>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</si>
  <si>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千葉県千葉市中央区</t>
  </si>
  <si>
    <t>千葉県千葉市花見川区</t>
  </si>
  <si>
    <t>千葉県千葉市稲毛区</t>
  </si>
  <si>
    <t>千葉県千葉市若葉区</t>
  </si>
  <si>
    <t>千葉県千葉市緑区</t>
  </si>
  <si>
    <t>千葉県千葉市美浜区</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</si>
  <si>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</si>
  <si>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</si>
  <si>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</si>
  <si>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</si>
  <si>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</si>
  <si>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</si>
  <si>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</si>
  <si>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</si>
  <si>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</si>
  <si>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</si>
  <si>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</si>
  <si>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</si>
  <si>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</si>
  <si>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</si>
  <si>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</si>
  <si>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</si>
  <si>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</si>
  <si>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</si>
  <si>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</si>
  <si>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</si>
  <si>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</si>
  <si>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</si>
  <si>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</si>
  <si>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</si>
  <si>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</si>
  <si>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</si>
  <si>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</si>
  <si>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</si>
  <si>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</si>
  <si>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</si>
  <si>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</si>
  <si>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</si>
  <si>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</si>
  <si>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</si>
  <si>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</si>
  <si>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</si>
  <si>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静岡県静岡市葵区</t>
  </si>
  <si>
    <t>静岡県静岡市駿河区</t>
  </si>
  <si>
    <t>静岡県静岡市清水区</t>
  </si>
  <si>
    <t>静岡県浜松市中央区</t>
  </si>
  <si>
    <t>静岡県浜松市浜名区</t>
  </si>
  <si>
    <t>静岡県浜松市天竜区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</si>
  <si>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</si>
  <si>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</si>
  <si>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</si>
  <si>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</si>
  <si>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</si>
  <si>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</si>
  <si>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</si>
  <si>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</si>
  <si>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</si>
  <si>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</si>
  <si>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</si>
  <si>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</si>
  <si>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</si>
  <si>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</si>
  <si>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</si>
  <si>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</si>
  <si>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</si>
  <si>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</si>
  <si>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</si>
  <si>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</si>
  <si>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</si>
  <si>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</si>
  <si>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</si>
  <si>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</si>
  <si>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</si>
  <si>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</si>
  <si>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</si>
  <si>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</si>
  <si>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</si>
  <si>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</si>
  <si>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</si>
  <si>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</si>
  <si>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</si>
  <si>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</si>
  <si>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</si>
  <si>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</si>
  <si>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</si>
  <si>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</si>
  <si>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</si>
  <si>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</si>
  <si>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</si>
  <si>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</si>
  <si>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</si>
  <si>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</si>
  <si>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</si>
  <si>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</si>
  <si>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</si>
  <si>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</si>
  <si>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</si>
  <si>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</si>
  <si>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</si>
  <si>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</si>
  <si>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</si>
  <si>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</si>
  <si>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</si>
  <si>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</si>
  <si>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</si>
  <si>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</si>
  <si>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</si>
  <si>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</si>
  <si>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</si>
  <si>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</si>
  <si>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</si>
  <si>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</si>
  <si>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</si>
  <si>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</si>
  <si>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</si>
  <si>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岡山県岡山市北区</t>
  </si>
  <si>
    <t>岡山県岡山市中区</t>
  </si>
  <si>
    <t>岡山県岡山市東区</t>
  </si>
  <si>
    <t>岡山県岡山市南区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</si>
  <si>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</si>
  <si>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</si>
  <si>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</si>
  <si>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</si>
  <si>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</si>
  <si>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</si>
  <si>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</si>
  <si>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</si>
  <si>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</si>
  <si>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</si>
  <si>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</si>
  <si>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</si>
  <si>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</si>
  <si>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</si>
  <si>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</si>
  <si>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</si>
  <si>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</si>
  <si>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</si>
  <si>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</si>
  <si>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</si>
  <si>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</si>
  <si>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</si>
  <si>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熊本県熊本市中央区</t>
  </si>
  <si>
    <t>熊本県熊本市東区</t>
  </si>
  <si>
    <t>熊本県熊本市西区</t>
  </si>
  <si>
    <t>熊本県熊本市南区</t>
  </si>
  <si>
    <t>熊本県熊本市北区</t>
  </si>
  <si>
    <t>札幌市中央区</t>
    <phoneticPr fontId="3"/>
  </si>
  <si>
    <t>札幌市北区</t>
    <phoneticPr fontId="3"/>
  </si>
  <si>
    <t>札幌市東区</t>
    <phoneticPr fontId="3"/>
  </si>
  <si>
    <t>札幌市白石区</t>
    <phoneticPr fontId="3"/>
  </si>
  <si>
    <t>札幌市豊平区</t>
    <phoneticPr fontId="3"/>
  </si>
  <si>
    <t>札幌市南区</t>
    <phoneticPr fontId="3"/>
  </si>
  <si>
    <t>札幌市西区</t>
    <phoneticPr fontId="3"/>
  </si>
  <si>
    <t>札幌市厚別区</t>
    <phoneticPr fontId="3"/>
  </si>
  <si>
    <t>札幌市手稲区</t>
    <phoneticPr fontId="3"/>
  </si>
  <si>
    <t>札幌市清田区</t>
    <phoneticPr fontId="3"/>
  </si>
  <si>
    <t>仙台市青葉区</t>
    <phoneticPr fontId="3"/>
  </si>
  <si>
    <t>仙台市宮城野区</t>
    <phoneticPr fontId="3"/>
  </si>
  <si>
    <t>仙台市若林区</t>
    <phoneticPr fontId="3"/>
  </si>
  <si>
    <t>仙台市太白区</t>
    <phoneticPr fontId="3"/>
  </si>
  <si>
    <t>仙台市泉区</t>
    <phoneticPr fontId="3"/>
  </si>
  <si>
    <t>さいたま市西区</t>
    <phoneticPr fontId="3"/>
  </si>
  <si>
    <t>さいたま市北区</t>
    <phoneticPr fontId="3"/>
  </si>
  <si>
    <t>さいたま市大宮区</t>
    <phoneticPr fontId="3"/>
  </si>
  <si>
    <t>さいたま市見沼区</t>
    <phoneticPr fontId="3"/>
  </si>
  <si>
    <t>さいたま市中央区</t>
    <phoneticPr fontId="3"/>
  </si>
  <si>
    <t>さいたま市桜区</t>
    <phoneticPr fontId="3"/>
  </si>
  <si>
    <t>さいたま市浦和区</t>
    <phoneticPr fontId="3"/>
  </si>
  <si>
    <t>さいたま市南区</t>
    <phoneticPr fontId="3"/>
  </si>
  <si>
    <t>さいたま市緑区</t>
    <phoneticPr fontId="3"/>
  </si>
  <si>
    <t>さいたま市岩槻区</t>
    <phoneticPr fontId="3"/>
  </si>
  <si>
    <t>千葉市中央区</t>
    <phoneticPr fontId="3"/>
  </si>
  <si>
    <t>千葉市花見川区</t>
    <phoneticPr fontId="3"/>
  </si>
  <si>
    <t>千葉市稲毛区</t>
    <phoneticPr fontId="3"/>
  </si>
  <si>
    <t>千葉市若葉区</t>
    <phoneticPr fontId="3"/>
  </si>
  <si>
    <t>千葉市緑区</t>
    <phoneticPr fontId="3"/>
  </si>
  <si>
    <t>千葉市美浜区</t>
    <phoneticPr fontId="3"/>
  </si>
  <si>
    <t>銚子市</t>
    <phoneticPr fontId="3"/>
  </si>
  <si>
    <t>横浜市鶴見区</t>
    <phoneticPr fontId="3"/>
  </si>
  <si>
    <t>横浜市神奈川区</t>
    <phoneticPr fontId="3"/>
  </si>
  <si>
    <t>横浜市西区</t>
    <phoneticPr fontId="3"/>
  </si>
  <si>
    <t>横浜市中区</t>
    <phoneticPr fontId="3"/>
  </si>
  <si>
    <t>横浜市南区</t>
    <phoneticPr fontId="3"/>
  </si>
  <si>
    <t>横浜市保土ケ谷区</t>
    <phoneticPr fontId="3"/>
  </si>
  <si>
    <t>横浜市磯子区</t>
    <phoneticPr fontId="3"/>
  </si>
  <si>
    <t>横浜市金沢区</t>
    <phoneticPr fontId="3"/>
  </si>
  <si>
    <t>横浜市港北区</t>
    <phoneticPr fontId="3"/>
  </si>
  <si>
    <t>横浜市戸塚区</t>
    <phoneticPr fontId="3"/>
  </si>
  <si>
    <t>横浜市港南区</t>
    <phoneticPr fontId="3"/>
  </si>
  <si>
    <t>横浜市旭区</t>
    <phoneticPr fontId="3"/>
  </si>
  <si>
    <t>横浜市緑区</t>
    <phoneticPr fontId="3"/>
  </si>
  <si>
    <t>横浜市瀬谷区</t>
    <phoneticPr fontId="3"/>
  </si>
  <si>
    <t>横浜市栄区</t>
    <phoneticPr fontId="3"/>
  </si>
  <si>
    <t>横浜市泉区</t>
    <phoneticPr fontId="3"/>
  </si>
  <si>
    <t>横浜市青葉区</t>
    <phoneticPr fontId="3"/>
  </si>
  <si>
    <t>横浜市都筑区</t>
    <phoneticPr fontId="3"/>
  </si>
  <si>
    <t>川崎市川崎区</t>
    <phoneticPr fontId="3"/>
  </si>
  <si>
    <t>川崎市幸区</t>
    <phoneticPr fontId="3"/>
  </si>
  <si>
    <t>川崎市中原区</t>
    <phoneticPr fontId="3"/>
  </si>
  <si>
    <t>川崎市高津区</t>
    <phoneticPr fontId="3"/>
  </si>
  <si>
    <t>川崎市多摩区</t>
    <phoneticPr fontId="3"/>
  </si>
  <si>
    <t>川崎市宮前区</t>
    <phoneticPr fontId="3"/>
  </si>
  <si>
    <t>川崎市麻生区</t>
    <phoneticPr fontId="3"/>
  </si>
  <si>
    <t>相模原市</t>
    <phoneticPr fontId="3"/>
  </si>
  <si>
    <t>相模原市緑区</t>
    <phoneticPr fontId="3"/>
  </si>
  <si>
    <t>相模原市中央区</t>
    <phoneticPr fontId="3"/>
  </si>
  <si>
    <t>相模原市南区</t>
    <phoneticPr fontId="3"/>
  </si>
  <si>
    <t>新潟市北区</t>
    <phoneticPr fontId="3"/>
  </si>
  <si>
    <t>新潟市東区</t>
    <phoneticPr fontId="3"/>
  </si>
  <si>
    <t>新潟市中央区</t>
    <phoneticPr fontId="3"/>
  </si>
  <si>
    <t>新潟市江南区</t>
    <phoneticPr fontId="3"/>
  </si>
  <si>
    <t>新潟市秋葉区</t>
    <phoneticPr fontId="3"/>
  </si>
  <si>
    <t>新潟市南区</t>
    <phoneticPr fontId="3"/>
  </si>
  <si>
    <t>新潟市西区</t>
    <phoneticPr fontId="3"/>
  </si>
  <si>
    <t>新潟市西蒲区</t>
    <phoneticPr fontId="3"/>
  </si>
  <si>
    <t>静岡市葵区</t>
    <phoneticPr fontId="3"/>
  </si>
  <si>
    <t>静岡市駿河区</t>
    <phoneticPr fontId="3"/>
  </si>
  <si>
    <t>静岡市清水区</t>
    <phoneticPr fontId="3"/>
  </si>
  <si>
    <t>浜松市</t>
    <phoneticPr fontId="3"/>
  </si>
  <si>
    <t>浜松市中央区</t>
    <rPh sb="3" eb="6">
      <t>チュウオウク</t>
    </rPh>
    <phoneticPr fontId="3"/>
  </si>
  <si>
    <t>浜松市浜名区</t>
    <rPh sb="3" eb="5">
      <t>ハマナ</t>
    </rPh>
    <rPh sb="5" eb="6">
      <t>ク</t>
    </rPh>
    <phoneticPr fontId="3"/>
  </si>
  <si>
    <t>浜松市天竜区</t>
    <phoneticPr fontId="3"/>
  </si>
  <si>
    <t>名古屋市千種区</t>
    <phoneticPr fontId="3"/>
  </si>
  <si>
    <t>名古屋市東区</t>
    <phoneticPr fontId="3"/>
  </si>
  <si>
    <t>名古屋市北区</t>
    <phoneticPr fontId="3"/>
  </si>
  <si>
    <t>名古屋市西区</t>
    <phoneticPr fontId="3"/>
  </si>
  <si>
    <t>名古屋市中村区</t>
    <phoneticPr fontId="3"/>
  </si>
  <si>
    <t>名古屋市中区</t>
    <phoneticPr fontId="3"/>
  </si>
  <si>
    <t>名古屋市昭和区</t>
    <phoneticPr fontId="3"/>
  </si>
  <si>
    <t>名古屋市瑞穂区</t>
    <phoneticPr fontId="3"/>
  </si>
  <si>
    <t>名古屋市熱田区</t>
    <phoneticPr fontId="3"/>
  </si>
  <si>
    <t>名古屋市中川区</t>
    <phoneticPr fontId="3"/>
  </si>
  <si>
    <t>名古屋市港区</t>
    <phoneticPr fontId="3"/>
  </si>
  <si>
    <t>名古屋市南区</t>
    <phoneticPr fontId="3"/>
  </si>
  <si>
    <t>名古屋市守山区</t>
    <phoneticPr fontId="3"/>
  </si>
  <si>
    <t>名古屋市緑区</t>
    <phoneticPr fontId="3"/>
  </si>
  <si>
    <t>名古屋市名東区</t>
    <phoneticPr fontId="3"/>
  </si>
  <si>
    <t>名古屋市天白区</t>
    <phoneticPr fontId="3"/>
  </si>
  <si>
    <t>京都市北区</t>
    <phoneticPr fontId="3"/>
  </si>
  <si>
    <t>京都市上京区</t>
    <phoneticPr fontId="3"/>
  </si>
  <si>
    <t>京都市左京区</t>
    <phoneticPr fontId="3"/>
  </si>
  <si>
    <t>京都市中京区</t>
    <phoneticPr fontId="3"/>
  </si>
  <si>
    <t>京都市東山区</t>
    <phoneticPr fontId="3"/>
  </si>
  <si>
    <t>京都市下京区</t>
    <phoneticPr fontId="3"/>
  </si>
  <si>
    <t>京都市南区</t>
    <phoneticPr fontId="3"/>
  </si>
  <si>
    <t>京都市右京区</t>
    <phoneticPr fontId="3"/>
  </si>
  <si>
    <t>京都市伏見区</t>
    <phoneticPr fontId="3"/>
  </si>
  <si>
    <t>京都市山科区</t>
    <phoneticPr fontId="3"/>
  </si>
  <si>
    <t>京都市西京区</t>
    <phoneticPr fontId="3"/>
  </si>
  <si>
    <t>福知山市</t>
    <phoneticPr fontId="3"/>
  </si>
  <si>
    <t>大阪市都島区</t>
    <phoneticPr fontId="3"/>
  </si>
  <si>
    <t>大阪市福島区</t>
    <phoneticPr fontId="3"/>
  </si>
  <si>
    <t>大阪市此花区</t>
    <phoneticPr fontId="3"/>
  </si>
  <si>
    <t>大阪市西区</t>
    <phoneticPr fontId="3"/>
  </si>
  <si>
    <t>大阪市港区</t>
    <phoneticPr fontId="3"/>
  </si>
  <si>
    <t>大阪市大正区</t>
    <phoneticPr fontId="3"/>
  </si>
  <si>
    <t>大阪市天王寺区</t>
    <phoneticPr fontId="3"/>
  </si>
  <si>
    <t>大阪市浪速区</t>
    <phoneticPr fontId="3"/>
  </si>
  <si>
    <t>大阪市西淀川区</t>
    <phoneticPr fontId="3"/>
  </si>
  <si>
    <t>大阪市東淀川区</t>
    <phoneticPr fontId="3"/>
  </si>
  <si>
    <t>大阪市東成区</t>
    <phoneticPr fontId="3"/>
  </si>
  <si>
    <t>大阪市生野区</t>
    <phoneticPr fontId="3"/>
  </si>
  <si>
    <t>大阪市旭区</t>
    <phoneticPr fontId="3"/>
  </si>
  <si>
    <t>大阪市城東区</t>
    <phoneticPr fontId="3"/>
  </si>
  <si>
    <t>大阪市阿倍野区</t>
    <phoneticPr fontId="3"/>
  </si>
  <si>
    <t>大阪市住吉区</t>
    <phoneticPr fontId="3"/>
  </si>
  <si>
    <t>大阪市東住吉区</t>
    <phoneticPr fontId="3"/>
  </si>
  <si>
    <t>大阪市西成区</t>
    <phoneticPr fontId="3"/>
  </si>
  <si>
    <t>大阪市淀川区</t>
    <phoneticPr fontId="3"/>
  </si>
  <si>
    <t>大阪市鶴見区</t>
    <phoneticPr fontId="3"/>
  </si>
  <si>
    <t>大阪市住之江区</t>
    <phoneticPr fontId="3"/>
  </si>
  <si>
    <t>大阪市平野区</t>
    <phoneticPr fontId="3"/>
  </si>
  <si>
    <t>大阪市北区</t>
    <phoneticPr fontId="3"/>
  </si>
  <si>
    <t>大阪市中央区</t>
    <phoneticPr fontId="3"/>
  </si>
  <si>
    <t>堺市</t>
    <phoneticPr fontId="3"/>
  </si>
  <si>
    <t>堺市堺区</t>
    <phoneticPr fontId="3"/>
  </si>
  <si>
    <t>堺市中区</t>
    <phoneticPr fontId="3"/>
  </si>
  <si>
    <t>堺市東区</t>
    <phoneticPr fontId="3"/>
  </si>
  <si>
    <t>堺市西区</t>
    <phoneticPr fontId="3"/>
  </si>
  <si>
    <t>堺市南区</t>
    <phoneticPr fontId="3"/>
  </si>
  <si>
    <t>堺市北区</t>
    <phoneticPr fontId="3"/>
  </si>
  <si>
    <t>堺市美原区</t>
    <phoneticPr fontId="3"/>
  </si>
  <si>
    <t>岸和田市</t>
    <phoneticPr fontId="3"/>
  </si>
  <si>
    <t>神戸市東灘区</t>
    <phoneticPr fontId="3"/>
  </si>
  <si>
    <t>神戸市灘区</t>
    <phoneticPr fontId="3"/>
  </si>
  <si>
    <t>神戸市兵庫区</t>
    <phoneticPr fontId="3"/>
  </si>
  <si>
    <t>神戸市長田区</t>
    <phoneticPr fontId="3"/>
  </si>
  <si>
    <t>神戸市須磨区</t>
    <phoneticPr fontId="3"/>
  </si>
  <si>
    <t>神戸市垂水区</t>
    <phoneticPr fontId="3"/>
  </si>
  <si>
    <t>神戸市北区</t>
    <phoneticPr fontId="3"/>
  </si>
  <si>
    <t>神戸市中央区</t>
    <phoneticPr fontId="3"/>
  </si>
  <si>
    <t>神戸市西区</t>
    <phoneticPr fontId="3"/>
  </si>
  <si>
    <t>姫路市</t>
    <phoneticPr fontId="3"/>
  </si>
  <si>
    <t>岡山市北区</t>
    <phoneticPr fontId="3"/>
  </si>
  <si>
    <t>岡山市中区</t>
    <phoneticPr fontId="3"/>
  </si>
  <si>
    <t>岡山市東区</t>
    <phoneticPr fontId="3"/>
  </si>
  <si>
    <t>岡山市南区</t>
    <phoneticPr fontId="3"/>
  </si>
  <si>
    <t>広島市中区</t>
    <phoneticPr fontId="3"/>
  </si>
  <si>
    <t>広島市東区</t>
    <phoneticPr fontId="3"/>
  </si>
  <si>
    <t>広島市南区</t>
    <phoneticPr fontId="3"/>
  </si>
  <si>
    <t>広島市西区</t>
    <phoneticPr fontId="3"/>
  </si>
  <si>
    <t>広島市安佐南区</t>
    <phoneticPr fontId="3"/>
  </si>
  <si>
    <t>広島市安佐北区</t>
    <phoneticPr fontId="3"/>
  </si>
  <si>
    <t>広島市安芸区</t>
    <phoneticPr fontId="3"/>
  </si>
  <si>
    <t>広島市佐伯区</t>
    <phoneticPr fontId="3"/>
  </si>
  <si>
    <t>呉市</t>
    <phoneticPr fontId="3"/>
  </si>
  <si>
    <t>北九州市門司区</t>
    <phoneticPr fontId="3"/>
  </si>
  <si>
    <t>北九州市若松区</t>
    <phoneticPr fontId="3"/>
  </si>
  <si>
    <t>北九州市戸畑区</t>
    <phoneticPr fontId="3"/>
  </si>
  <si>
    <t>北九州市小倉北区</t>
    <phoneticPr fontId="3"/>
  </si>
  <si>
    <t>北九州市小倉南区</t>
    <phoneticPr fontId="3"/>
  </si>
  <si>
    <t>北九州市八幡東区</t>
    <phoneticPr fontId="3"/>
  </si>
  <si>
    <t>北九州市八幡西区</t>
    <phoneticPr fontId="3"/>
  </si>
  <si>
    <t>福岡市東区</t>
    <phoneticPr fontId="3"/>
  </si>
  <si>
    <t>福岡市博多区</t>
    <phoneticPr fontId="3"/>
  </si>
  <si>
    <t>福岡市中央区</t>
    <phoneticPr fontId="3"/>
  </si>
  <si>
    <t>福岡市南区</t>
    <phoneticPr fontId="3"/>
  </si>
  <si>
    <t>福岡市西区</t>
    <phoneticPr fontId="3"/>
  </si>
  <si>
    <t>福岡市城南区</t>
    <phoneticPr fontId="3"/>
  </si>
  <si>
    <t>福岡市早良区</t>
    <phoneticPr fontId="3"/>
  </si>
  <si>
    <t>熊本市</t>
    <phoneticPr fontId="3"/>
  </si>
  <si>
    <t>熊本市中央区</t>
    <phoneticPr fontId="3"/>
  </si>
  <si>
    <t>熊本市東区</t>
    <phoneticPr fontId="3"/>
  </si>
  <si>
    <t>熊本市西区</t>
    <phoneticPr fontId="3"/>
  </si>
  <si>
    <t>熊本市南区</t>
    <phoneticPr fontId="3"/>
  </si>
  <si>
    <t>熊本市北区</t>
    <phoneticPr fontId="3"/>
  </si>
  <si>
    <r>
      <rPr>
        <sz val="10"/>
        <color theme="1"/>
        <rFont val="游ゴシック"/>
        <family val="3"/>
        <charset val="128"/>
      </rPr>
      <t>提出コード</t>
    </r>
    <rPh sb="0" eb="2">
      <t>テイシュツ</t>
    </rPh>
    <phoneticPr fontId="3"/>
  </si>
  <si>
    <t>別添５</t>
    <rPh sb="0" eb="2">
      <t>ベッテン</t>
    </rPh>
    <phoneticPr fontId="10"/>
  </si>
  <si>
    <t>VLOOKUP</t>
    <phoneticPr fontId="3"/>
  </si>
  <si>
    <t>ページ</t>
    <phoneticPr fontId="3"/>
  </si>
  <si>
    <t>行番号</t>
    <rPh sb="0" eb="3">
      <t>ギョウバンゴウ</t>
    </rPh>
    <phoneticPr fontId="3"/>
  </si>
  <si>
    <t>質問／
意見等</t>
    <rPh sb="0" eb="2">
      <t>シツモン</t>
    </rPh>
    <rPh sb="4" eb="6">
      <t>イケン</t>
    </rPh>
    <rPh sb="6" eb="7">
      <t>トウ</t>
    </rPh>
    <phoneticPr fontId="3"/>
  </si>
  <si>
    <t>意見</t>
  </si>
  <si>
    <t>意見の有無</t>
    <rPh sb="3" eb="5">
      <t>ウム</t>
    </rPh>
    <phoneticPr fontId="3"/>
  </si>
  <si>
    <t>意見あり</t>
  </si>
  <si>
    <r>
      <t>Ⅱ.１.1-1 ②工事の</t>
    </r>
    <r>
      <rPr>
        <sz val="10"/>
        <color rgb="FFFF0000"/>
        <rFont val="游ゴシック"/>
        <family val="3"/>
        <charset val="128"/>
        <scheme val="minor"/>
      </rPr>
      <t>内容</t>
    </r>
    <r>
      <rPr>
        <sz val="10"/>
        <color theme="1"/>
        <rFont val="游ゴシック"/>
        <family val="3"/>
        <charset val="128"/>
        <scheme val="minor"/>
      </rPr>
      <t>等に応じた入札契約方式の選択</t>
    </r>
    <rPh sb="12" eb="14">
      <t>ナイヨウ</t>
    </rPh>
    <phoneticPr fontId="3"/>
  </si>
  <si>
    <r>
      <t>Ⅱ.１.1-2 ②</t>
    </r>
    <r>
      <rPr>
        <sz val="10"/>
        <color rgb="FFFF0000"/>
        <rFont val="游ゴシック"/>
        <family val="3"/>
        <charset val="128"/>
        <scheme val="minor"/>
      </rPr>
      <t>施工技術を有する企業と地域の企業との連携</t>
    </r>
    <phoneticPr fontId="3"/>
  </si>
  <si>
    <r>
      <t>Ⅱ.２.2-1 ④現場条件等を踏まえた適切な</t>
    </r>
    <r>
      <rPr>
        <sz val="10"/>
        <color rgb="FFFF0000"/>
        <rFont val="游ゴシック"/>
        <family val="3"/>
        <charset val="128"/>
        <scheme val="minor"/>
      </rPr>
      <t>設計</t>
    </r>
    <r>
      <rPr>
        <sz val="10"/>
        <color theme="1"/>
        <rFont val="游ゴシック"/>
        <family val="3"/>
        <charset val="128"/>
        <scheme val="minor"/>
      </rPr>
      <t>図書の作成</t>
    </r>
    <phoneticPr fontId="3"/>
  </si>
  <si>
    <r>
      <t>Ⅱ.２.2-3 ③</t>
    </r>
    <r>
      <rPr>
        <sz val="10"/>
        <color rgb="FFFF0000"/>
        <rFont val="游ゴシック"/>
        <family val="3"/>
        <charset val="128"/>
        <scheme val="minor"/>
      </rPr>
      <t>業務に従事する者の</t>
    </r>
    <r>
      <rPr>
        <sz val="10"/>
        <color theme="1"/>
        <rFont val="游ゴシック"/>
        <family val="3"/>
        <charset val="128"/>
        <scheme val="minor"/>
      </rPr>
      <t>労働環境の改善</t>
    </r>
    <phoneticPr fontId="3"/>
  </si>
  <si>
    <t>Ⅱ.３.3-2 ①工事・業務成績データの共有・相互活用等</t>
    <rPh sb="9" eb="11">
      <t>コウジ</t>
    </rPh>
    <rPh sb="12" eb="14">
      <t>ギョウム</t>
    </rPh>
    <phoneticPr fontId="3"/>
  </si>
  <si>
    <r>
      <t xml:space="preserve">Ⅲ.１.1-2 (3) </t>
    </r>
    <r>
      <rPr>
        <sz val="10"/>
        <color rgb="FFFF0000"/>
        <rFont val="游ゴシック"/>
        <family val="3"/>
        <charset val="128"/>
        <scheme val="minor"/>
      </rPr>
      <t>災害</t>
    </r>
    <r>
      <rPr>
        <sz val="10"/>
        <color theme="1"/>
        <rFont val="游ゴシック"/>
        <family val="3"/>
        <charset val="128"/>
        <scheme val="minor"/>
      </rPr>
      <t>復旧・復興工事の担い手の確保</t>
    </r>
    <phoneticPr fontId="3"/>
  </si>
  <si>
    <r>
      <t>Ⅲ.２.2-2 (4) 早期の</t>
    </r>
    <r>
      <rPr>
        <sz val="10"/>
        <color rgb="FFFF0000"/>
        <rFont val="游ゴシック"/>
        <family val="3"/>
        <charset val="128"/>
        <scheme val="minor"/>
      </rPr>
      <t>災害</t>
    </r>
    <r>
      <rPr>
        <sz val="10"/>
        <color theme="1"/>
        <rFont val="游ゴシック"/>
        <family val="3"/>
        <charset val="128"/>
        <scheme val="minor"/>
      </rPr>
      <t>復旧・復興に向けた取組</t>
    </r>
    <phoneticPr fontId="3"/>
  </si>
  <si>
    <r>
      <t>Ⅳ.１.1-2 公共工事の品質確保とその担い手の中長期的な育成・確保に</t>
    </r>
    <r>
      <rPr>
        <sz val="10"/>
        <color rgb="FFFF0000"/>
        <rFont val="游ゴシック"/>
        <family val="3"/>
        <charset val="128"/>
        <scheme val="minor"/>
      </rPr>
      <t>配慮した</t>
    </r>
    <r>
      <rPr>
        <sz val="10"/>
        <color theme="1"/>
        <rFont val="游ゴシック"/>
        <family val="3"/>
        <charset val="128"/>
        <scheme val="minor"/>
      </rPr>
      <t>入札契約方式の活用の例</t>
    </r>
    <phoneticPr fontId="3"/>
  </si>
  <si>
    <r>
      <t>Ⅳ.２.2-1 (3) 特</t>
    </r>
    <r>
      <rPr>
        <sz val="10"/>
        <color rgb="FFFF0000"/>
        <rFont val="游ゴシック"/>
        <family val="3"/>
        <charset val="128"/>
        <scheme val="minor"/>
      </rPr>
      <t>定者又は</t>
    </r>
    <r>
      <rPr>
        <sz val="10"/>
        <color theme="1"/>
        <rFont val="游ゴシック"/>
        <family val="3"/>
        <charset val="128"/>
        <scheme val="minor"/>
      </rPr>
      <t>落札者の選定方法の選択</t>
    </r>
    <phoneticPr fontId="3"/>
  </si>
  <si>
    <r>
      <t>Ⅳ.２.2-2 業務の品質確保とその担い手の中長期的な育成・確保に</t>
    </r>
    <r>
      <rPr>
        <sz val="10"/>
        <color rgb="FFFF0000"/>
        <rFont val="游ゴシック"/>
        <family val="3"/>
        <charset val="128"/>
        <scheme val="minor"/>
      </rPr>
      <t>配慮した</t>
    </r>
    <r>
      <rPr>
        <sz val="10"/>
        <color theme="1"/>
        <rFont val="游ゴシック"/>
        <family val="3"/>
        <charset val="128"/>
        <scheme val="minor"/>
      </rPr>
      <t>入札契約方式の活用の例</t>
    </r>
    <phoneticPr fontId="3"/>
  </si>
  <si>
    <r>
      <t>工事の</t>
    </r>
    <r>
      <rPr>
        <sz val="10"/>
        <color rgb="FFFF0000"/>
        <rFont val="游ゴシック"/>
        <family val="3"/>
        <charset val="128"/>
        <scheme val="minor"/>
      </rPr>
      <t>内容</t>
    </r>
    <r>
      <rPr>
        <sz val="10"/>
        <rFont val="游ゴシック"/>
        <family val="3"/>
        <charset val="128"/>
        <scheme val="minor"/>
      </rPr>
      <t>等に応じた入札契約方式の選択</t>
    </r>
    <rPh sb="3" eb="5">
      <t>ナイヨウ</t>
    </rPh>
    <phoneticPr fontId="3"/>
  </si>
  <si>
    <t>施工技術を有する企業と地域の企業との連携</t>
    <phoneticPr fontId="3"/>
  </si>
  <si>
    <r>
      <t>現場条件等を踏まえた適切な</t>
    </r>
    <r>
      <rPr>
        <sz val="10"/>
        <color rgb="FFFF0000"/>
        <rFont val="游ゴシック"/>
        <family val="3"/>
        <charset val="128"/>
        <scheme val="minor"/>
      </rPr>
      <t>設計</t>
    </r>
    <r>
      <rPr>
        <sz val="10"/>
        <rFont val="游ゴシック"/>
        <family val="3"/>
        <charset val="128"/>
        <scheme val="minor"/>
      </rPr>
      <t>図書の作成</t>
    </r>
    <phoneticPr fontId="3"/>
  </si>
  <si>
    <r>
      <rPr>
        <sz val="10"/>
        <color rgb="FFFF0000"/>
        <rFont val="游ゴシック"/>
        <family val="3"/>
        <charset val="128"/>
        <scheme val="minor"/>
      </rPr>
      <t>業務に従事する者の</t>
    </r>
    <r>
      <rPr>
        <sz val="10"/>
        <rFont val="游ゴシック"/>
        <family val="3"/>
        <charset val="128"/>
        <scheme val="minor"/>
      </rPr>
      <t>労働環境の改善</t>
    </r>
    <phoneticPr fontId="3"/>
  </si>
  <si>
    <t>工事・業務成績データの共有・相互活用等</t>
    <rPh sb="0" eb="2">
      <t>コウジ</t>
    </rPh>
    <rPh sb="3" eb="5">
      <t>ギョウム</t>
    </rPh>
    <phoneticPr fontId="3"/>
  </si>
  <si>
    <r>
      <rPr>
        <sz val="10"/>
        <color rgb="FFFF0000"/>
        <rFont val="游ゴシック"/>
        <family val="3"/>
        <charset val="128"/>
        <scheme val="minor"/>
      </rPr>
      <t>災害</t>
    </r>
    <r>
      <rPr>
        <sz val="10"/>
        <rFont val="游ゴシック"/>
        <family val="3"/>
        <charset val="128"/>
        <scheme val="minor"/>
      </rPr>
      <t>復旧・復興工事の担い手の確保</t>
    </r>
    <phoneticPr fontId="3"/>
  </si>
  <si>
    <r>
      <t>早期の</t>
    </r>
    <r>
      <rPr>
        <sz val="10"/>
        <color rgb="FFFF0000"/>
        <rFont val="游ゴシック"/>
        <family val="3"/>
        <charset val="128"/>
        <scheme val="minor"/>
      </rPr>
      <t>災害</t>
    </r>
    <r>
      <rPr>
        <sz val="10"/>
        <rFont val="游ゴシック"/>
        <family val="3"/>
        <charset val="128"/>
        <scheme val="minor"/>
      </rPr>
      <t>復旧・復興に向けた取組</t>
    </r>
    <phoneticPr fontId="3"/>
  </si>
  <si>
    <r>
      <t>公共工事の品質確保とその担い手の中長期的な育成・確保に</t>
    </r>
    <r>
      <rPr>
        <sz val="10"/>
        <color rgb="FFFF0000"/>
        <rFont val="游ゴシック"/>
        <family val="3"/>
        <charset val="128"/>
        <scheme val="minor"/>
      </rPr>
      <t>配慮した</t>
    </r>
    <r>
      <rPr>
        <sz val="10"/>
        <rFont val="游ゴシック"/>
        <family val="3"/>
        <charset val="128"/>
        <scheme val="minor"/>
      </rPr>
      <t>入札契約方式の活用の例</t>
    </r>
    <phoneticPr fontId="3"/>
  </si>
  <si>
    <r>
      <rPr>
        <sz val="10"/>
        <color rgb="FFFF0000"/>
        <rFont val="游ゴシック"/>
        <family val="3"/>
        <charset val="128"/>
        <scheme val="minor"/>
      </rPr>
      <t>特定者又は</t>
    </r>
    <r>
      <rPr>
        <sz val="10"/>
        <rFont val="游ゴシック"/>
        <family val="3"/>
        <charset val="128"/>
        <scheme val="minor"/>
      </rPr>
      <t>落札者の選定方法の選択</t>
    </r>
    <phoneticPr fontId="3"/>
  </si>
  <si>
    <r>
      <t>業務の品質確保とその担い手の中長期的な育成・確保に</t>
    </r>
    <r>
      <rPr>
        <sz val="10"/>
        <color rgb="FFFF0000"/>
        <rFont val="游ゴシック"/>
        <family val="3"/>
        <charset val="128"/>
        <scheme val="minor"/>
      </rPr>
      <t>配慮した</t>
    </r>
    <r>
      <rPr>
        <sz val="10"/>
        <rFont val="游ゴシック"/>
        <family val="3"/>
        <charset val="128"/>
        <scheme val="minor"/>
      </rPr>
      <t>入札契約方式の活用の例</t>
    </r>
    <phoneticPr fontId="3"/>
  </si>
  <si>
    <t>品確法第２４条に基づく「発注事務の運用に関する指針」改正（案）に関する意見等（業団体用）</t>
    <rPh sb="0" eb="3">
      <t>ヒンカクホウ</t>
    </rPh>
    <rPh sb="3" eb="4">
      <t>ダイ</t>
    </rPh>
    <rPh sb="6" eb="7">
      <t>ジョウ</t>
    </rPh>
    <rPh sb="8" eb="9">
      <t>モト</t>
    </rPh>
    <rPh sb="12" eb="14">
      <t>ハッチュウ</t>
    </rPh>
    <rPh sb="14" eb="16">
      <t>ジム</t>
    </rPh>
    <rPh sb="17" eb="19">
      <t>ウンヨウ</t>
    </rPh>
    <rPh sb="20" eb="21">
      <t>カン</t>
    </rPh>
    <rPh sb="23" eb="25">
      <t>シシン</t>
    </rPh>
    <rPh sb="26" eb="28">
      <t>カイセイ</t>
    </rPh>
    <rPh sb="29" eb="30">
      <t>アン</t>
    </rPh>
    <rPh sb="32" eb="33">
      <t>カン</t>
    </rPh>
    <rPh sb="35" eb="37">
      <t>イケン</t>
    </rPh>
    <rPh sb="37" eb="38">
      <t>トウ</t>
    </rPh>
    <rPh sb="39" eb="40">
      <t>ギョウ</t>
    </rPh>
    <rPh sb="40" eb="42">
      <t>ダンタイ</t>
    </rPh>
    <rPh sb="42" eb="43">
      <t>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</si>
</sst>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7"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6"/>
      <name val="游ゴシック"/>
      <family val="2"/>
      <charset val="128"/>
      <scheme val="minor"/>
    </font>
    <font>
      <sz val="8"/>
      <name val="ＭＳ ゴシック"/>
      <family val="3"/>
      <charset val="128"/>
    </font>
    <font>
      <sz val="9"/>
      <name val="ＭＳ 明朝"/>
      <family val="1"/>
      <charset val="128"/>
    </font>
    <font>
      <sz val="10"/>
      <name val="游ゴシック"/>
      <family val="3"/>
      <charset val="128"/>
      <scheme val="minor"/>
    </font>
    <font>
      <sz val="10"/>
      <color theme="1"/>
      <name val="游ゴシック"/>
      <family val="3"/>
      <charset val="128"/>
      <scheme val="minor"/>
    </font>
    <font>
      <b/>
      <sz val="9"/>
      <name val="ＭＳ 明朝"/>
      <family val="1"/>
      <charset val="128"/>
    </font>
    <font>
      <sz val="11"/>
      <color theme="1"/>
      <name val="ＭＳ Ｐゴシック"/>
      <family val="3"/>
      <charset val="128"/>
    </font>
    <font>
      <sz val="6"/>
      <name val="ＭＳ Ｐゴシック"/>
      <family val="3"/>
      <charset val="128"/>
    </font>
    <font>
      <sz val="11"/>
      <name val="ＭＳ Ｐゴシック"/>
      <family val="3"/>
      <charset val="128"/>
    </font>
    <font>
      <b/>
      <sz val="18"/>
      <color indexed="56"/>
      <name val="ＭＳ Ｐゴシック"/>
      <family val="3"/>
      <charset val="128"/>
    </font>
    <font>
      <sz val="14"/>
      <color indexed="8"/>
      <name val="ＭＳ Ｐゴシック"/>
      <family val="3"/>
      <charset val="128"/>
    </font>
    <font>
      <sz val="11"/>
      <color indexed="10"/>
      <name val="ＭＳ Ｐゴシック"/>
      <family val="3"/>
      <charset val="128"/>
    </font>
    <font>
      <b/>
      <sz val="11"/>
      <color indexed="10"/>
      <name val="ＭＳ Ｐゴシック"/>
      <family val="3"/>
      <charset val="128"/>
    </font>
    <font>
      <sz val="10"/>
      <color indexed="8"/>
      <name val="ＭＳ Ｐゴシック"/>
      <family val="3"/>
      <charset val="128"/>
    </font>
    <font>
      <sz val="11"/>
      <color theme="1"/>
      <name val="游ゴシック"/>
      <family val="3"/>
      <charset val="128"/>
      <scheme val="minor"/>
    </font>
    <font>
      <b/>
      <sz val="10"/>
      <name val="ＭＳ Ｐゴシック"/>
      <family val="3"/>
      <charset val="128"/>
    </font>
    <font>
      <b/>
      <sz val="11"/>
      <color theme="1"/>
      <name val="游ゴシック"/>
      <family val="3"/>
      <charset val="128"/>
      <scheme val="minor"/>
    </font>
    <font>
      <b/>
      <sz val="10"/>
      <color indexed="8"/>
      <name val="ＭＳ Ｐゴシック"/>
      <family val="3"/>
      <charset val="128"/>
    </font>
    <font>
      <b/>
      <sz val="10"/>
      <name val="游ゴシック"/>
      <family val="3"/>
      <charset val="128"/>
      <scheme val="minor"/>
    </font>
    <font>
      <sz val="10"/>
      <color theme="1"/>
      <name val="ＭＳ ゴシック"/>
      <family val="3"/>
      <charset val="128"/>
    </font>
    <font>
      <sz val="10"/>
      <color indexed="8"/>
      <name val="ＭＳ ゴシック"/>
      <family val="3"/>
      <charset val="128"/>
    </font>
    <font>
      <sz val="9"/>
      <color rgb="FFFF0000"/>
      <name val="ＭＳ ゴシック"/>
      <family val="3"/>
      <charset val="128"/>
    </font>
    <font>
      <sz val="10"/>
      <color rgb="FFFF0000"/>
      <name val="ＭＳ ゴシック"/>
      <family val="3"/>
      <charset val="128"/>
    </font>
    <font>
      <sz val="10"/>
      <name val="ＭＳ ゴシック"/>
      <family val="3"/>
      <charset val="128"/>
    </font>
    <font>
      <sz val="9"/>
      <color indexed="10"/>
      <name val="ＭＳ ゴシック"/>
      <family val="3"/>
      <charset val="128"/>
    </font>
    <font>
      <sz val="11"/>
      <color rgb="FFFF0000"/>
      <name val="游ゴシック"/>
      <family val="2"/>
      <charset val="128"/>
      <scheme val="minor"/>
    </font>
    <font>
      <sz val="10"/>
      <color rgb="FFFF0000"/>
      <name val="游ゴシック"/>
      <family val="3"/>
      <charset val="128"/>
      <scheme val="minor"/>
    </font>
    <font>
      <sz val="11"/>
      <color theme="1"/>
      <name val="Consolas"/>
      <family val="3"/>
    </font>
    <font>
      <sz val="10"/>
      <color theme="1"/>
      <name val="Consolas"/>
      <family val="3"/>
    </font>
    <font>
      <sz val="10"/>
      <color theme="1"/>
      <name val="游ゴシック"/>
      <family val="3"/>
      <charset val="128"/>
    </font>
    <font>
      <sz val="8"/>
      <color theme="1"/>
      <name val="ＭＳ ゴシック"/>
      <family val="3"/>
      <charset val="128"/>
    </font>
    <font>
      <sz val="10"/>
      <color rgb="FF0070C0"/>
      <name val="游ゴシック"/>
      <family val="3"/>
      <charset val="128"/>
      <scheme val="minor"/>
    </font>
    <font>
      <b/>
      <sz val="10"/>
      <color rgb="FF0070C0"/>
      <name val="游ゴシック"/>
      <family val="3"/>
      <charset val="128"/>
      <scheme val="minor"/>
    </font>
    <font>
      <b/>
      <sz val="10"/>
      <color rgb="FFFF0000"/>
      <name val="ＭＳ ゴシック"/>
      <family val="3"/>
      <charset val="128"/>
    </font>
  </fonts>
  <fills count="21">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indexed="51"/>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theme="0" tint="-0.14999847407452621"/>
      </patternFill>
    </fill>
    <fill>
      <patternFill patternType="solid">
        <fgColor indexed="45"/>
        <bgColor indexed="64"/>
      </patternFill>
    </fill>
    <fill>
      <patternFill patternType="solid">
        <fgColor rgb="FF99FFCC"/>
        <bgColor indexed="64"/>
      </patternFill>
    </fill>
    <fill>
      <patternFill patternType="solid">
        <fgColor theme="7" tint="0.79998168889431442"/>
        <bgColor indexed="64"/>
      </patternFill>
    </fill>
    <fill>
      <patternFill patternType="solid">
        <fgColor theme="8" tint="0.79998168889431442"/>
        <bgColor indexed="64"/>
      </patternFill>
    </fill>
  </fills>
  <borders count="15">
    <border>
      <left/>
      <right/>
      <top/>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auto="1"/>
      </left>
      <right style="thin">
        <color auto="1"/>
      </right>
      <top/>
      <bottom/>
      <diagonal/>
    </border>
  </borders>
  <cellStyleXfs count="4">
    <xf numFmtId="0" fontId="0" fillId="0" borderId="0">
      <alignment vertical="center"/>
    </xf>
    <xf numFmtId="0" fontId="4" fillId="0" borderId="0"/>
    <xf numFmtId="0" fontId="17"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49" fontId="5" fillId="0" borderId="0" xfId="1" applyNumberFormat="1" applyFont="1" applyAlignment="1">
      <alignment horizontal="centerContinuous" vertical="center" wrapText="1"/>
    </xf>
    <xf numFmtId="0" fontId="0" fillId="2" borderId="1" xfId="0" applyFill="1" applyBorder="1">
      <alignment vertical="center"/>
    </xf>
    <xf numFmtId="49" fontId="0" fillId="0" borderId="0" xfId="0" applyNumberFormat="1">
      <alignment vertical="center"/>
    </xf>
    <xf numFmtId="0" fontId="7" fillId="3" borderId="2" xfId="0" applyFont="1" applyFill="1" applyBorder="1" applyAlignment="1">
      <alignment horizontal="center" vertical="center"/>
    </xf>
    <xf numFmtId="49" fontId="0" fillId="4" borderId="2" xfId="0" applyNumberFormat="1" applyFill="1" applyBorder="1" applyAlignment="1">
      <alignment horizontal="center" vertical="center"/>
    </xf>
    <xf numFmtId="0" fontId="0" fillId="4" borderId="2" xfId="0" applyFill="1" applyBorder="1" applyAlignment="1">
      <alignment horizontal="center" vertical="center"/>
    </xf>
    <xf numFmtId="49" fontId="8" fillId="0" borderId="1" xfId="1" applyNumberFormat="1" applyFont="1" applyBorder="1"/>
    <xf numFmtId="0" fontId="0" fillId="0" borderId="3" xfId="0" applyBorder="1">
      <alignment vertical="center"/>
    </xf>
    <xf numFmtId="0" fontId="0" fillId="0" borderId="1" xfId="0" applyBorder="1">
      <alignment vertical="center"/>
    </xf>
    <xf numFmtId="49" fontId="0" fillId="0" borderId="1" xfId="0" applyNumberFormat="1" applyBorder="1">
      <alignment vertical="center"/>
    </xf>
    <xf numFmtId="49" fontId="5" fillId="0" borderId="3" xfId="1" applyNumberFormat="1" applyFont="1" applyBorder="1"/>
    <xf numFmtId="49" fontId="8" fillId="0" borderId="3" xfId="1" applyNumberFormat="1" applyFont="1" applyBorder="1"/>
    <xf numFmtId="49" fontId="5" fillId="0" borderId="4" xfId="1" applyNumberFormat="1" applyFont="1" applyBorder="1"/>
    <xf numFmtId="0" fontId="0" fillId="0" borderId="4" xfId="0" applyBorder="1">
      <alignment vertical="center"/>
    </xf>
    <xf numFmtId="49" fontId="5" fillId="0" borderId="0" xfId="1" applyNumberFormat="1" applyFont="1"/>
    <xf numFmtId="0" fontId="0" fillId="4" borderId="5" xfId="0" applyFill="1" applyBorder="1" applyAlignment="1">
      <alignment horizontal="center" vertical="center"/>
    </xf>
    <xf numFmtId="0" fontId="9" fillId="0" borderId="0" xfId="0" applyFont="1" applyAlignment="1">
      <alignment horizontal="center" vertical="center"/>
    </xf>
    <xf numFmtId="0" fontId="9" fillId="5" borderId="0" xfId="0" applyFont="1" applyFill="1" applyAlignment="1">
      <alignment horizontal="center" vertical="center"/>
    </xf>
    <xf numFmtId="0" fontId="9" fillId="0" borderId="0" xfId="0" applyFont="1">
      <alignment vertical="center"/>
    </xf>
    <xf numFmtId="0" fontId="0" fillId="6" borderId="0" xfId="0" applyFill="1">
      <alignment vertical="center"/>
    </xf>
    <xf numFmtId="0" fontId="0" fillId="7" borderId="2" xfId="0" applyFill="1" applyBorder="1">
      <alignment vertical="center"/>
    </xf>
    <xf numFmtId="0" fontId="0" fillId="7" borderId="2" xfId="0" applyFill="1" applyBorder="1" applyAlignment="1">
      <alignment horizontal="center" vertical="center"/>
    </xf>
    <xf numFmtId="0" fontId="11" fillId="8" borderId="2" xfId="0" applyFont="1" applyFill="1" applyBorder="1">
      <alignment vertical="center"/>
    </xf>
    <xf numFmtId="0" fontId="11" fillId="0" borderId="0" xfId="0" applyFont="1">
      <alignment vertical="center"/>
    </xf>
    <xf numFmtId="0" fontId="11" fillId="8" borderId="2" xfId="0" applyFont="1" applyFill="1" applyBorder="1" applyAlignment="1">
      <alignment horizontal="left" vertical="center" wrapText="1"/>
    </xf>
    <xf numFmtId="0" fontId="0" fillId="9" borderId="2" xfId="0" applyFill="1" applyBorder="1">
      <alignment vertical="center"/>
    </xf>
    <xf numFmtId="0" fontId="0" fillId="0" borderId="2" xfId="0" applyBorder="1">
      <alignment vertical="center"/>
    </xf>
    <xf numFmtId="0" fontId="0" fillId="0" borderId="0" xfId="0" applyAlignment="1">
      <alignment horizontal="right" vertical="center"/>
    </xf>
    <xf numFmtId="0" fontId="13" fillId="0" borderId="0" xfId="0" applyFont="1" applyAlignment="1">
      <alignment horizontal="center" vertical="center"/>
    </xf>
    <xf numFmtId="0" fontId="14" fillId="0" borderId="0" xfId="0" applyFont="1">
      <alignment vertical="center"/>
    </xf>
    <xf numFmtId="0" fontId="0" fillId="0" borderId="2" xfId="0"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7" fillId="0" borderId="0" xfId="2">
      <alignment vertical="center"/>
    </xf>
    <xf numFmtId="0" fontId="18" fillId="10" borderId="2" xfId="2" applyFont="1" applyFill="1" applyBorder="1" applyAlignment="1">
      <alignment horizontal="center" vertical="center"/>
    </xf>
    <xf numFmtId="0" fontId="16" fillId="0" borderId="0" xfId="2" applyFont="1">
      <alignment vertical="center"/>
    </xf>
    <xf numFmtId="0" fontId="16" fillId="3" borderId="2" xfId="2" applyFont="1" applyFill="1" applyBorder="1" applyAlignment="1">
      <alignment horizontal="center" vertical="center"/>
    </xf>
    <xf numFmtId="0" fontId="16" fillId="3" borderId="2" xfId="2" applyFont="1" applyFill="1" applyBorder="1">
      <alignment vertical="center"/>
    </xf>
    <xf numFmtId="0" fontId="16" fillId="11" borderId="2" xfId="2" applyFont="1" applyFill="1" applyBorder="1" applyAlignment="1">
      <alignment horizontal="center" vertical="center"/>
    </xf>
    <xf numFmtId="0" fontId="16" fillId="11" borderId="2" xfId="2" applyFont="1" applyFill="1" applyBorder="1">
      <alignment vertical="center"/>
    </xf>
    <xf numFmtId="0" fontId="16" fillId="12" borderId="2" xfId="2" applyFont="1" applyFill="1" applyBorder="1" applyAlignment="1">
      <alignment horizontal="center" vertical="center"/>
    </xf>
    <xf numFmtId="0" fontId="16" fillId="12" borderId="2" xfId="2" applyFont="1" applyFill="1" applyBorder="1">
      <alignment vertical="center"/>
    </xf>
    <xf numFmtId="0" fontId="16" fillId="0" borderId="2" xfId="2" applyFont="1" applyBorder="1" applyAlignment="1">
      <alignment horizontal="center" vertical="center"/>
    </xf>
    <xf numFmtId="0" fontId="16" fillId="0" borderId="2" xfId="2" applyFont="1" applyBorder="1">
      <alignment vertical="center"/>
    </xf>
    <xf numFmtId="0" fontId="19" fillId="2" borderId="2" xfId="2" applyFont="1" applyFill="1" applyBorder="1" applyAlignment="1">
      <alignment horizontal="center" vertical="center"/>
    </xf>
    <xf numFmtId="0" fontId="19" fillId="13" borderId="2" xfId="2" applyFont="1" applyFill="1" applyBorder="1" applyAlignment="1">
      <alignment horizontal="center" vertical="center"/>
    </xf>
    <xf numFmtId="0" fontId="17" fillId="0" borderId="2" xfId="2" applyBorder="1">
      <alignment vertical="center"/>
    </xf>
    <xf numFmtId="0" fontId="17" fillId="8" borderId="2" xfId="2" applyFill="1" applyBorder="1" applyAlignment="1">
      <alignment horizontal="center" vertical="center"/>
    </xf>
    <xf numFmtId="0" fontId="17" fillId="0" borderId="2" xfId="2" applyBorder="1" applyAlignment="1">
      <alignment horizontal="center" vertical="center"/>
    </xf>
    <xf numFmtId="0" fontId="17" fillId="0" borderId="2" xfId="2" quotePrefix="1" applyBorder="1" applyAlignment="1">
      <alignment horizontal="center" vertical="center"/>
    </xf>
    <xf numFmtId="0" fontId="20" fillId="2" borderId="2" xfId="2" applyFont="1" applyFill="1" applyBorder="1" applyAlignment="1">
      <alignment horizontal="center" vertical="center"/>
    </xf>
    <xf numFmtId="0" fontId="20" fillId="10" borderId="2" xfId="2" applyFont="1" applyFill="1" applyBorder="1" applyAlignment="1">
      <alignment horizontal="center" vertical="center"/>
    </xf>
    <xf numFmtId="0" fontId="0" fillId="3" borderId="2" xfId="0" applyFill="1" applyBorder="1">
      <alignment vertical="center"/>
    </xf>
    <xf numFmtId="0" fontId="7" fillId="0" borderId="0" xfId="0" applyFont="1">
      <alignment vertical="center"/>
    </xf>
    <xf numFmtId="49" fontId="6" fillId="0" borderId="8" xfId="1" applyNumberFormat="1" applyFont="1" applyBorder="1"/>
    <xf numFmtId="49" fontId="21" fillId="0" borderId="9" xfId="1" applyNumberFormat="1" applyFont="1" applyBorder="1"/>
    <xf numFmtId="49" fontId="6" fillId="0" borderId="10" xfId="1" applyNumberFormat="1" applyFont="1" applyBorder="1"/>
    <xf numFmtId="49" fontId="6" fillId="16" borderId="10" xfId="1" applyNumberFormat="1" applyFont="1" applyFill="1" applyBorder="1"/>
    <xf numFmtId="49" fontId="21" fillId="0" borderId="0" xfId="1" applyNumberFormat="1" applyFont="1"/>
    <xf numFmtId="0" fontId="7" fillId="0" borderId="0" xfId="2" applyFont="1">
      <alignment vertical="center"/>
    </xf>
    <xf numFmtId="0" fontId="21" fillId="2" borderId="2" xfId="2" applyFont="1" applyFill="1" applyBorder="1" applyAlignment="1">
      <alignment horizontal="center" vertical="center"/>
    </xf>
    <xf numFmtId="49" fontId="21" fillId="13" borderId="2" xfId="2" applyNumberFormat="1" applyFont="1" applyFill="1" applyBorder="1" applyAlignment="1">
      <alignment horizontal="center" vertical="center"/>
    </xf>
    <xf numFmtId="0" fontId="6" fillId="0" borderId="0" xfId="2" applyFont="1">
      <alignment vertical="center"/>
    </xf>
    <xf numFmtId="0" fontId="6" fillId="0" borderId="2" xfId="2" applyFont="1" applyBorder="1">
      <alignment vertical="center"/>
    </xf>
    <xf numFmtId="49" fontId="6" fillId="0" borderId="2" xfId="2" applyNumberFormat="1" applyFont="1" applyBorder="1" applyAlignment="1">
      <alignment horizontal="center" vertical="center"/>
    </xf>
    <xf numFmtId="49" fontId="6" fillId="0" borderId="2" xfId="2" quotePrefix="1" applyNumberFormat="1" applyFont="1" applyBorder="1" applyAlignment="1">
      <alignment horizontal="center" vertical="center"/>
    </xf>
    <xf numFmtId="0" fontId="7" fillId="0" borderId="0" xfId="2" applyFont="1" applyAlignment="1">
      <alignment horizontal="center" vertical="center"/>
    </xf>
    <xf numFmtId="0" fontId="22" fillId="15" borderId="2" xfId="0" applyFont="1" applyFill="1" applyBorder="1" applyAlignment="1" applyProtection="1">
      <alignment horizontal="left" vertical="center" wrapText="1"/>
      <protection locked="0"/>
    </xf>
    <xf numFmtId="49" fontId="6" fillId="3" borderId="2" xfId="1" applyNumberFormat="1" applyFont="1" applyFill="1" applyBorder="1" applyAlignment="1">
      <alignment horizontal="center" vertical="center" wrapText="1"/>
    </xf>
    <xf numFmtId="176" fontId="0" fillId="0" borderId="0" xfId="0" applyNumberFormat="1">
      <alignment vertical="center"/>
    </xf>
    <xf numFmtId="0" fontId="0" fillId="2" borderId="0" xfId="0" applyFill="1">
      <alignment vertical="center"/>
    </xf>
    <xf numFmtId="38" fontId="0" fillId="17" borderId="0" xfId="3" applyFont="1" applyFill="1">
      <alignment vertical="center"/>
    </xf>
    <xf numFmtId="0" fontId="28" fillId="0" borderId="0" xfId="0" applyFont="1">
      <alignment vertical="center"/>
    </xf>
    <xf numFmtId="0" fontId="7" fillId="3" borderId="14" xfId="0" applyFont="1" applyFill="1" applyBorder="1" applyAlignment="1">
      <alignment horizontal="center" vertical="center"/>
    </xf>
    <xf numFmtId="176" fontId="5" fillId="0" borderId="0" xfId="1" applyNumberFormat="1" applyFont="1"/>
    <xf numFmtId="0" fontId="5" fillId="0" borderId="0" xfId="1" applyFont="1"/>
    <xf numFmtId="0" fontId="0" fillId="19" borderId="0" xfId="0" applyFill="1">
      <alignment vertical="center"/>
    </xf>
    <xf numFmtId="176" fontId="0" fillId="19" borderId="0" xfId="0" applyNumberFormat="1" applyFill="1">
      <alignment vertical="center"/>
    </xf>
    <xf numFmtId="0" fontId="5" fillId="19" borderId="0" xfId="1" applyFont="1" applyFill="1"/>
    <xf numFmtId="49" fontId="5" fillId="19" borderId="3" xfId="1" applyNumberFormat="1" applyFont="1" applyFill="1" applyBorder="1"/>
    <xf numFmtId="0" fontId="0" fillId="19" borderId="3" xfId="0" applyFill="1" applyBorder="1">
      <alignment vertical="center"/>
    </xf>
    <xf numFmtId="0" fontId="0" fillId="19" borderId="14" xfId="0" applyFill="1" applyBorder="1">
      <alignment vertical="center"/>
    </xf>
    <xf numFmtId="49" fontId="29" fillId="0" borderId="8" xfId="1" applyNumberFormat="1" applyFont="1" applyBorder="1"/>
    <xf numFmtId="0" fontId="28" fillId="0" borderId="14" xfId="0" applyFont="1" applyBorder="1">
      <alignment vertical="center"/>
    </xf>
    <xf numFmtId="0" fontId="6" fillId="0" borderId="0" xfId="0" applyFont="1">
      <alignment vertical="center"/>
    </xf>
    <xf numFmtId="49" fontId="30" fillId="0" borderId="0" xfId="0" applyNumberFormat="1" applyFont="1">
      <alignment vertical="center"/>
    </xf>
    <xf numFmtId="0" fontId="31" fillId="18" borderId="2" xfId="0" applyFont="1" applyFill="1" applyBorder="1" applyAlignment="1">
      <alignment horizontal="center" vertical="center"/>
    </xf>
    <xf numFmtId="177" fontId="30" fillId="0" borderId="1" xfId="0" applyNumberFormat="1" applyFont="1" applyBorder="1">
      <alignment vertical="center"/>
    </xf>
    <xf numFmtId="49" fontId="30" fillId="0" borderId="3" xfId="0" applyNumberFormat="1" applyFont="1" applyBorder="1">
      <alignment vertical="center"/>
    </xf>
    <xf numFmtId="177" fontId="30" fillId="0" borderId="3" xfId="0" applyNumberFormat="1" applyFont="1" applyBorder="1">
      <alignment vertical="center"/>
    </xf>
    <xf numFmtId="49" fontId="30" fillId="19" borderId="3" xfId="0" applyNumberFormat="1" applyFont="1" applyFill="1" applyBorder="1">
      <alignment vertical="center"/>
    </xf>
    <xf numFmtId="49" fontId="30" fillId="0" borderId="4" xfId="0" applyNumberFormat="1" applyFont="1" applyBorder="1">
      <alignment vertical="center"/>
    </xf>
    <xf numFmtId="0" fontId="30" fillId="0" borderId="0" xfId="0" applyFont="1">
      <alignment vertical="center"/>
    </xf>
    <xf numFmtId="0" fontId="22" fillId="14" borderId="2" xfId="0" applyFont="1" applyFill="1" applyBorder="1" applyAlignment="1" applyProtection="1">
      <alignment horizontal="center" vertical="center"/>
      <protection locked="0"/>
    </xf>
    <xf numFmtId="0" fontId="22" fillId="15" borderId="2" xfId="0" applyFont="1" applyFill="1" applyBorder="1" applyAlignment="1" applyProtection="1">
      <alignment horizontal="center" vertical="center"/>
      <protection locked="0"/>
    </xf>
    <xf numFmtId="0" fontId="34" fillId="0" borderId="0" xfId="2" applyFont="1">
      <alignment vertical="center"/>
    </xf>
    <xf numFmtId="0" fontId="35" fillId="0" borderId="0" xfId="2" applyFont="1">
      <alignment vertical="center"/>
    </xf>
    <xf numFmtId="0" fontId="7" fillId="2" borderId="0" xfId="2" applyFont="1" applyFill="1">
      <alignment vertical="center"/>
    </xf>
    <xf numFmtId="0" fontId="6" fillId="2" borderId="2" xfId="2" applyFont="1" applyFill="1" applyBorder="1">
      <alignment vertical="center"/>
    </xf>
    <xf numFmtId="0" fontId="6" fillId="2" borderId="0" xfId="2" applyFont="1" applyFill="1">
      <alignment vertical="center"/>
    </xf>
    <xf numFmtId="0" fontId="29" fillId="2" borderId="0" xfId="2" applyFont="1" applyFill="1">
      <alignment vertical="center"/>
    </xf>
    <xf numFmtId="0" fontId="6" fillId="2" borderId="0" xfId="0" applyFont="1" applyFill="1">
      <alignment vertical="center"/>
    </xf>
    <xf numFmtId="49" fontId="6" fillId="2" borderId="2" xfId="2" applyNumberFormat="1" applyFont="1" applyFill="1" applyBorder="1" applyAlignment="1">
      <alignment horizontal="center" vertical="center"/>
    </xf>
    <xf numFmtId="0" fontId="34" fillId="0" borderId="0" xfId="2" applyFont="1" applyAlignment="1">
      <alignment horizontal="center" vertical="center"/>
    </xf>
    <xf numFmtId="0" fontId="22" fillId="0" borderId="0" xfId="0" applyFont="1">
      <alignment vertical="center"/>
    </xf>
    <xf numFmtId="0" fontId="22" fillId="0" borderId="2"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right" vertical="center"/>
    </xf>
    <xf numFmtId="0" fontId="22" fillId="15" borderId="2" xfId="0" applyFont="1" applyFill="1" applyBorder="1">
      <alignment vertical="center"/>
    </xf>
    <xf numFmtId="0" fontId="24" fillId="0" borderId="0" xfId="0" applyFont="1" applyAlignment="1">
      <alignment vertical="top" wrapText="1"/>
    </xf>
    <xf numFmtId="0" fontId="25" fillId="0" borderId="0" xfId="0" applyFont="1" applyAlignment="1">
      <alignment horizontal="left" vertical="center"/>
    </xf>
    <xf numFmtId="0" fontId="22" fillId="14" borderId="2" xfId="0" applyFont="1" applyFill="1" applyBorder="1">
      <alignment vertical="center"/>
    </xf>
    <xf numFmtId="0" fontId="24" fillId="0" borderId="0" xfId="0" applyFont="1">
      <alignment vertical="center"/>
    </xf>
    <xf numFmtId="0" fontId="22" fillId="0" borderId="12" xfId="0" applyFont="1" applyBorder="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top" wrapText="1"/>
    </xf>
    <xf numFmtId="0" fontId="25" fillId="0" borderId="0" xfId="0" applyFont="1" applyAlignment="1">
      <alignment horizontal="right" vertical="center"/>
    </xf>
    <xf numFmtId="0" fontId="22" fillId="15" borderId="2" xfId="0" applyFont="1" applyFill="1" applyBorder="1" applyAlignment="1">
      <alignment horizontal="center" vertical="center"/>
    </xf>
    <xf numFmtId="0" fontId="27" fillId="0" borderId="0" xfId="0" applyFont="1">
      <alignment vertical="center"/>
    </xf>
    <xf numFmtId="0" fontId="33" fillId="0" borderId="2" xfId="0" applyFont="1" applyBorder="1" applyAlignment="1">
      <alignment horizontal="center" vertical="center" wrapText="1"/>
    </xf>
    <xf numFmtId="0" fontId="22" fillId="0" borderId="7" xfId="0" applyFont="1" applyBorder="1" applyAlignment="1">
      <alignment horizontal="center" vertical="center"/>
    </xf>
    <xf numFmtId="0" fontId="22" fillId="20" borderId="2" xfId="0" applyFont="1" applyFill="1" applyBorder="1" applyAlignment="1">
      <alignment horizontal="center" vertical="center"/>
    </xf>
    <xf numFmtId="0" fontId="22" fillId="15" borderId="2" xfId="0" applyFont="1" applyFill="1" applyBorder="1" applyAlignment="1">
      <alignment horizontal="left" vertical="center" wrapText="1"/>
    </xf>
    <xf numFmtId="0" fontId="22" fillId="14" borderId="2" xfId="0" applyFont="1" applyFill="1" applyBorder="1" applyAlignment="1">
      <alignment horizontal="center" vertical="center"/>
    </xf>
    <xf numFmtId="0" fontId="36" fillId="0" borderId="0" xfId="0" applyFont="1" applyAlignment="1">
      <alignment horizontal="left" vertical="center" wrapText="1"/>
    </xf>
    <xf numFmtId="0" fontId="23" fillId="14" borderId="2" xfId="0" applyFont="1" applyFill="1" applyBorder="1" applyAlignment="1" applyProtection="1">
      <alignment horizontal="left" vertical="center" wrapText="1"/>
      <protection locked="0"/>
    </xf>
    <xf numFmtId="0" fontId="22" fillId="0" borderId="7" xfId="0" applyFont="1" applyBorder="1" applyAlignment="1">
      <alignment horizontal="center" vertical="center"/>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22" fillId="0" borderId="2" xfId="0" applyFont="1" applyBorder="1" applyAlignment="1">
      <alignment horizontal="center" vertical="center"/>
    </xf>
    <xf numFmtId="0" fontId="22" fillId="14" borderId="7" xfId="0" applyFont="1" applyFill="1" applyBorder="1" applyAlignment="1" applyProtection="1">
      <alignment horizontal="center" vertical="center" shrinkToFit="1"/>
      <protection locked="0"/>
    </xf>
    <xf numFmtId="0" fontId="22" fillId="14" borderId="6" xfId="0" applyFont="1" applyFill="1" applyBorder="1" applyAlignment="1" applyProtection="1">
      <alignment horizontal="center" vertical="center" shrinkToFit="1"/>
      <protection locked="0"/>
    </xf>
    <xf numFmtId="0" fontId="22" fillId="15" borderId="2" xfId="0" applyFont="1" applyFill="1" applyBorder="1" applyAlignment="1" applyProtection="1">
      <alignment horizontal="center" vertical="center"/>
      <protection locked="0"/>
    </xf>
    <xf numFmtId="0" fontId="23" fillId="0" borderId="0" xfId="0" applyFont="1" applyAlignment="1">
      <alignment horizontal="center" vertical="center"/>
    </xf>
    <xf numFmtId="0" fontId="23" fillId="14" borderId="7" xfId="0" applyFont="1" applyFill="1" applyBorder="1" applyAlignment="1" applyProtection="1">
      <alignment horizontal="center" vertical="center" shrinkToFit="1"/>
      <protection locked="0"/>
    </xf>
    <xf numFmtId="0" fontId="23" fillId="14" borderId="6" xfId="0" applyFont="1" applyFill="1" applyBorder="1" applyAlignment="1" applyProtection="1">
      <alignment horizontal="center" vertical="center" shrinkToFit="1"/>
      <protection locked="0"/>
    </xf>
    <xf numFmtId="0" fontId="24" fillId="0" borderId="13" xfId="0" applyFont="1" applyBorder="1" applyAlignment="1">
      <alignment horizontal="left" vertical="top" wrapText="1"/>
    </xf>
    <xf numFmtId="0" fontId="24" fillId="0" borderId="0" xfId="0" applyFont="1" applyAlignment="1">
      <alignment horizontal="left" vertical="top" wrapText="1"/>
    </xf>
    <xf numFmtId="0" fontId="23" fillId="14" borderId="2" xfId="0" applyFont="1" applyFill="1" applyBorder="1" applyAlignment="1">
      <alignment horizontal="left" vertical="center" wrapText="1"/>
    </xf>
    <xf numFmtId="0" fontId="26" fillId="14" borderId="7" xfId="0" applyFont="1" applyFill="1" applyBorder="1" applyAlignment="1">
      <alignment vertical="center" wrapText="1"/>
    </xf>
    <xf numFmtId="0" fontId="26" fillId="14" borderId="6" xfId="0" applyFont="1" applyFill="1" applyBorder="1" applyAlignment="1">
      <alignment vertical="center" wrapText="1"/>
    </xf>
    <xf numFmtId="0" fontId="23" fillId="14" borderId="7" xfId="0" applyFont="1" applyFill="1" applyBorder="1" applyAlignment="1">
      <alignment vertical="center" wrapText="1"/>
    </xf>
    <xf numFmtId="0" fontId="23" fillId="14" borderId="11" xfId="0" applyFont="1" applyFill="1" applyBorder="1" applyAlignment="1">
      <alignment vertical="center" wrapText="1"/>
    </xf>
    <xf numFmtId="0" fontId="23" fillId="14" borderId="6" xfId="0" applyFont="1" applyFill="1" applyBorder="1" applyAlignment="1">
      <alignment vertical="center" wrapText="1"/>
    </xf>
    <xf numFmtId="0" fontId="22" fillId="15" borderId="2" xfId="0" applyFont="1" applyFill="1" applyBorder="1" applyAlignment="1">
      <alignment horizontal="center" vertical="center"/>
    </xf>
    <xf numFmtId="0" fontId="22" fillId="14" borderId="7" xfId="0" applyFont="1" applyFill="1" applyBorder="1" applyAlignment="1">
      <alignment horizontal="center" vertical="center"/>
    </xf>
    <xf numFmtId="0" fontId="22" fillId="14" borderId="6" xfId="0" applyFont="1" applyFill="1" applyBorder="1" applyAlignment="1">
      <alignment horizontal="center" vertical="center"/>
    </xf>
    <xf numFmtId="0" fontId="23" fillId="14" borderId="7" xfId="0" applyFont="1" applyFill="1" applyBorder="1" applyAlignment="1">
      <alignment horizontal="center" vertical="center" shrinkToFit="1"/>
    </xf>
    <xf numFmtId="0" fontId="23" fillId="14" borderId="6" xfId="0" applyFont="1" applyFill="1" applyBorder="1" applyAlignment="1">
      <alignment horizontal="center" vertical="center" shrinkToFit="1"/>
    </xf>
    <xf numFmtId="0" fontId="22" fillId="14" borderId="7" xfId="0" applyFont="1" applyFill="1" applyBorder="1" applyAlignment="1">
      <alignment horizontal="center" vertical="center" shrinkToFit="1"/>
    </xf>
    <xf numFmtId="0" fontId="22" fillId="1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cellXfs>
  <cellStyles count="4">
    <cellStyle name="桁区切り" xfId="3" builtinId="6"/>
    <cellStyle name="標準" xfId="0" builtinId="0"/>
    <cellStyle name="標準 2" xfId="2" xr:uid="{311C1634-C79F-4C82-84AC-CE269F7E1F52}"/>
    <cellStyle name="標準_SSDS_ShiTemp" xfId="1" xr:uid="{95BA3103-2309-4E42-86EA-8A0BD18F1074}"/>
  </cellStyles>
  <dxfs count="310">
    <dxf>
      <fill>
        <patternFill>
          <bgColor theme="0" tint="-0.499984740745262"/>
        </patternFill>
      </fill>
    </dxf>
    <dxf>
      <font>
        <b val="0"/>
        <i val="0"/>
        <strike val="0"/>
        <condense val="0"/>
        <extend val="0"/>
        <outline val="0"/>
        <shadow val="0"/>
        <u val="none"/>
        <vertAlign val="baseline"/>
        <sz val="10"/>
        <color theme="1"/>
        <name val="游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游ゴシック"/>
        <family val="3"/>
        <charset val="128"/>
        <scheme val="minor"/>
      </font>
      <alignment horizontal="center" vertical="center" textRotation="0" wrapText="0" indent="0" justifyLastLine="0" shrinkToFit="0" readingOrder="0"/>
    </dxf>
    <dxf>
      <font>
        <b/>
        <i val="0"/>
        <strike val="0"/>
        <condense val="0"/>
        <extend val="0"/>
        <outline val="0"/>
        <shadow val="0"/>
        <u val="none"/>
        <vertAlign val="baseline"/>
        <sz val="10"/>
        <color rgb="FF0070C0"/>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rgb="FF0070C0"/>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rgb="FF0070C0"/>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rgb="FF0070C0"/>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theme="1"/>
        <name val="游ゴシック"/>
        <family val="3"/>
        <charset val="128"/>
        <scheme val="minor"/>
      </font>
    </dxf>
    <dxf>
      <font>
        <b val="0"/>
        <i val="0"/>
        <strike val="0"/>
        <condense val="0"/>
        <extend val="0"/>
        <outline val="0"/>
        <shadow val="0"/>
        <u val="none"/>
        <vertAlign val="baseline"/>
        <sz val="10"/>
        <color rgb="FF0070C0"/>
        <name val="游ゴシック"/>
        <family val="3"/>
        <charset val="128"/>
        <scheme val="minor"/>
      </font>
    </dxf>
    <dxf>
      <font>
        <b val="0"/>
        <i val="0"/>
        <strike val="0"/>
        <condense val="0"/>
        <extend val="0"/>
        <outline val="0"/>
        <shadow val="0"/>
        <u val="none"/>
        <vertAlign val="baseline"/>
        <sz val="10"/>
        <color rgb="FF0070C0"/>
        <name val="游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70C0"/>
        <name val="游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0"/>
        <color rgb="FF0070C0"/>
        <name val="游ゴシック"/>
        <family val="3"/>
        <charset val="128"/>
        <scheme val="minor"/>
      </font>
    </dxf>
    <dxf>
      <font>
        <b val="0"/>
        <i val="0"/>
        <strike val="0"/>
        <condense val="0"/>
        <extend val="0"/>
        <outline val="0"/>
        <shadow val="0"/>
        <u val="none"/>
        <vertAlign val="baseline"/>
        <sz val="10"/>
        <color auto="1"/>
        <name val="游ゴシック"/>
        <family val="3"/>
        <charset val="128"/>
        <scheme val="minor"/>
      </font>
      <numFmt numFmtId="30" formatCode="@"/>
      <fill>
        <patternFill patternType="solid">
          <fgColor theme="0" tint="-0.14999847407452621"/>
          <bgColor theme="0" tint="-0.14999847407452621"/>
        </patternFill>
      </fill>
      <alignment horizontal="general" vertical="bottom" textRotation="0" wrapText="0" indent="0" justifyLastLine="0" shrinkToFit="0" readingOrder="0"/>
      <border diagonalUp="0" diagonalDown="0">
        <left/>
        <right/>
        <top style="hair">
          <color auto="1"/>
        </top>
        <bottom/>
        <vertical/>
        <horizontal/>
      </border>
    </dxf>
    <dxf>
      <border outline="0">
        <left style="thin">
          <color auto="1"/>
        </left>
        <right style="thin">
          <color auto="1"/>
        </right>
        <top style="hair">
          <color auto="1"/>
        </top>
        <bottom style="thin">
          <color auto="1"/>
        </bottom>
      </border>
    </dxf>
    <dxf>
      <font>
        <b val="0"/>
        <i val="0"/>
        <strike val="0"/>
        <condense val="0"/>
        <extend val="0"/>
        <outline val="0"/>
        <shadow val="0"/>
        <u val="none"/>
        <vertAlign val="baseline"/>
        <sz val="10"/>
        <color auto="1"/>
        <name val="游ゴシック"/>
        <family val="3"/>
        <charset val="128"/>
        <scheme val="minor"/>
      </font>
      <fill>
        <patternFill patternType="solid">
          <fgColor theme="0" tint="-0.14999847407452621"/>
          <bgColor theme="0" tint="-0.14999847407452621"/>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游ゴシック"/>
        <family val="3"/>
        <charset val="128"/>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0"/>
        <color auto="1"/>
        <name val="游ゴシック"/>
        <family val="3"/>
        <charset val="128"/>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style="hair">
          <color auto="1"/>
        </top>
        <bottom/>
      </border>
      <protection locked="1" hidden="0"/>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hair">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ont>
        <b val="0"/>
        <i val="0"/>
        <strike val="0"/>
        <condense val="0"/>
        <extend val="0"/>
        <outline val="0"/>
        <shadow val="0"/>
        <u val="none"/>
        <vertAlign val="baseline"/>
        <sz val="10"/>
        <color auto="1"/>
        <name val="游ゴシック"/>
        <family val="3"/>
        <charset val="128"/>
        <scheme val="minor"/>
      </font>
      <numFmt numFmtId="30" formatCode="@"/>
      <border diagonalUp="0" diagonalDown="0">
        <left/>
        <right/>
        <top style="hair">
          <color auto="1"/>
        </top>
        <bottom style="hair">
          <color auto="1"/>
        </bottom>
        <vertical/>
        <horizontal/>
      </border>
    </dxf>
    <dxf>
      <border outline="0">
        <top style="hair">
          <color auto="1"/>
        </top>
      </border>
    </dxf>
    <dxf>
      <border outline="0">
        <left style="thin">
          <color auto="1"/>
        </left>
        <right style="thin">
          <color auto="1"/>
        </right>
        <top style="thin">
          <color auto="1"/>
        </top>
        <bottom style="hair">
          <color auto="1"/>
        </bottom>
      </border>
    </dxf>
    <dxf>
      <font>
        <b val="0"/>
        <i val="0"/>
        <strike val="0"/>
        <condense val="0"/>
        <extend val="0"/>
        <outline val="0"/>
        <shadow val="0"/>
        <u val="none"/>
        <vertAlign val="baseline"/>
        <sz val="10"/>
        <color auto="1"/>
        <name val="游ゴシック"/>
        <family val="3"/>
        <charset val="128"/>
        <scheme val="minor"/>
      </font>
    </dxf>
    <dxf>
      <border outline="0">
        <bottom style="hair">
          <color auto="1"/>
        </bottom>
      </border>
    </dxf>
    <dxf>
      <font>
        <b/>
        <i val="0"/>
        <strike val="0"/>
        <condense val="0"/>
        <extend val="0"/>
        <outline val="0"/>
        <shadow val="0"/>
        <u val="none"/>
        <vertAlign val="baseline"/>
        <sz val="10"/>
        <color auto="1"/>
        <name val="游ゴシック"/>
        <family val="3"/>
        <charset val="128"/>
        <scheme val="minor"/>
      </font>
      <numFmt numFmtId="30" formatCode="@"/>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7C80"/>
        </patternFill>
      </fill>
    </dxf>
    <dxf>
      <font>
        <color auto="1"/>
      </font>
      <fill>
        <patternFill>
          <bgColor theme="0"/>
        </patternFill>
      </fill>
    </dxf>
    <dxf>
      <fill>
        <patternFill patternType="none">
          <bgColor auto="1"/>
        </patternFill>
      </fill>
    </dxf>
    <dxf>
      <fill>
        <patternFill patternType="none">
          <bgColor auto="1"/>
        </patternFill>
      </fill>
    </dxf>
    <dxf>
      <fill>
        <patternFill>
          <bgColor rgb="FFFF7C80"/>
        </patternFill>
      </fill>
    </dxf>
    <dxf>
      <font>
        <color auto="1"/>
      </font>
      <fill>
        <patternFill>
          <bgColor theme="0"/>
        </patternFill>
      </fill>
    </dxf>
  </dxfs>
  <tableStyles count="0" defaultTableStyle="TableStyleMedium2" defaultPivotStyle="PivotStyleLight16"/>
  <colors>
    <mruColors>
      <color rgb="FFFF7C80"/>
      <color rgb="FFCCFFCC"/>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130967</xdr:colOff>
      <xdr:row>20</xdr:row>
      <xdr:rowOff>321469</xdr:rowOff>
    </xdr:from>
    <xdr:to>
      <xdr:col>4</xdr:col>
      <xdr:colOff>762000</xdr:colOff>
      <xdr:row>22</xdr:row>
      <xdr:rowOff>345281</xdr:rowOff>
    </xdr:to>
    <xdr:sp macro="" textlink="">
      <xdr:nvSpPr>
        <xdr:cNvPr id="2" name="吹き出し: 角を丸めた四角形 1">
          <a:extLst>
            <a:ext uri="{FF2B5EF4-FFF2-40B4-BE49-F238E27FC236}">
              <a16:creationId xmlns:a16="http://schemas.microsoft.com/office/drawing/2014/main" id="{9537BE3E-B4F8-42C7-B89E-5C357EC0DF89}"/>
            </a:ext>
          </a:extLst>
        </xdr:cNvPr>
        <xdr:cNvSpPr/>
      </xdr:nvSpPr>
      <xdr:spPr>
        <a:xfrm>
          <a:off x="130967" y="7179469"/>
          <a:ext cx="2357439" cy="1452562"/>
        </a:xfrm>
        <a:prstGeom prst="wedgeRoundRectCallout">
          <a:avLst>
            <a:gd name="adj1" fmla="val -20940"/>
            <a:gd name="adj2" fmla="val -69981"/>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この選択欄は、「運用指針骨子案」のローマ数字の見出し項目が選択肢となっています。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ご意見のある項目をプルダウンメニューより選択してください。</a:t>
          </a:r>
        </a:p>
      </xdr:txBody>
    </xdr:sp>
    <xdr:clientData/>
  </xdr:twoCellAnchor>
  <xdr:twoCellAnchor>
    <xdr:from>
      <xdr:col>4</xdr:col>
      <xdr:colOff>857251</xdr:colOff>
      <xdr:row>20</xdr:row>
      <xdr:rowOff>345283</xdr:rowOff>
    </xdr:from>
    <xdr:to>
      <xdr:col>5</xdr:col>
      <xdr:colOff>1488283</xdr:colOff>
      <xdr:row>22</xdr:row>
      <xdr:rowOff>333375</xdr:rowOff>
    </xdr:to>
    <xdr:sp macro="" textlink="">
      <xdr:nvSpPr>
        <xdr:cNvPr id="3" name="吹き出し: 角を丸めた四角形 2">
          <a:extLst>
            <a:ext uri="{FF2B5EF4-FFF2-40B4-BE49-F238E27FC236}">
              <a16:creationId xmlns:a16="http://schemas.microsoft.com/office/drawing/2014/main" id="{BF2BD3CE-A3FF-4058-9753-4B2E6E5588C4}"/>
            </a:ext>
          </a:extLst>
        </xdr:cNvPr>
        <xdr:cNvSpPr/>
      </xdr:nvSpPr>
      <xdr:spPr>
        <a:xfrm>
          <a:off x="2583657" y="7203283"/>
          <a:ext cx="2357439" cy="1416842"/>
        </a:xfrm>
        <a:prstGeom prst="wedgeRoundRectCallout">
          <a:avLst>
            <a:gd name="adj1" fmla="val -39121"/>
            <a:gd name="adj2" fmla="val -73796"/>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この選択欄は、左の選択欄で選択したローマ数字の見出し項目に対応した細目が選択肢となっています。</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ご意見のある細目を選択してください。</a:t>
          </a:r>
        </a:p>
      </xdr:txBody>
    </xdr:sp>
    <xdr:clientData/>
  </xdr:twoCellAnchor>
  <xdr:twoCellAnchor>
    <xdr:from>
      <xdr:col>5</xdr:col>
      <xdr:colOff>1607343</xdr:colOff>
      <xdr:row>20</xdr:row>
      <xdr:rowOff>333376</xdr:rowOff>
    </xdr:from>
    <xdr:to>
      <xdr:col>8</xdr:col>
      <xdr:colOff>0</xdr:colOff>
      <xdr:row>22</xdr:row>
      <xdr:rowOff>333375</xdr:rowOff>
    </xdr:to>
    <xdr:sp macro="" textlink="">
      <xdr:nvSpPr>
        <xdr:cNvPr id="4" name="吹き出し: 角を丸めた四角形 3">
          <a:extLst>
            <a:ext uri="{FF2B5EF4-FFF2-40B4-BE49-F238E27FC236}">
              <a16:creationId xmlns:a16="http://schemas.microsoft.com/office/drawing/2014/main" id="{02D4CFA1-B699-44DB-9FEA-BE31FDF17DC4}"/>
            </a:ext>
          </a:extLst>
        </xdr:cNvPr>
        <xdr:cNvSpPr/>
      </xdr:nvSpPr>
      <xdr:spPr>
        <a:xfrm>
          <a:off x="5060156" y="7191376"/>
          <a:ext cx="2047875" cy="1428749"/>
        </a:xfrm>
        <a:prstGeom prst="wedgeRoundRectCallout">
          <a:avLst>
            <a:gd name="adj1" fmla="val -25093"/>
            <a:gd name="adj2" fmla="val -74491"/>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左の選択欄で選択した項目に対するご意見をご記入ください。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なお、ご意見は、１行に一つのご意見をご記入ください。</a:t>
          </a:r>
        </a:p>
      </xdr:txBody>
    </xdr:sp>
    <xdr:clientData/>
  </xdr:twoCellAnchor>
  <xdr:twoCellAnchor>
    <xdr:from>
      <xdr:col>8</xdr:col>
      <xdr:colOff>142876</xdr:colOff>
      <xdr:row>20</xdr:row>
      <xdr:rowOff>333375</xdr:rowOff>
    </xdr:from>
    <xdr:to>
      <xdr:col>9</xdr:col>
      <xdr:colOff>1547813</xdr:colOff>
      <xdr:row>21</xdr:row>
      <xdr:rowOff>571498</xdr:rowOff>
    </xdr:to>
    <xdr:sp macro="" textlink="">
      <xdr:nvSpPr>
        <xdr:cNvPr id="5" name="吹き出し: 角を丸めた四角形 4">
          <a:extLst>
            <a:ext uri="{FF2B5EF4-FFF2-40B4-BE49-F238E27FC236}">
              <a16:creationId xmlns:a16="http://schemas.microsoft.com/office/drawing/2014/main" id="{B23F5785-DDCD-484D-973A-B93CA35E450F}"/>
            </a:ext>
          </a:extLst>
        </xdr:cNvPr>
        <xdr:cNvSpPr/>
      </xdr:nvSpPr>
      <xdr:spPr>
        <a:xfrm>
          <a:off x="7250907" y="7191375"/>
          <a:ext cx="2047875" cy="952498"/>
        </a:xfrm>
        <a:prstGeom prst="wedgeRoundRectCallout">
          <a:avLst>
            <a:gd name="adj1" fmla="val -25674"/>
            <a:gd name="adj2" fmla="val -92131"/>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左の記入欄にご記入いただいたご意見の理由をご記入ください。</a:t>
          </a:r>
        </a:p>
      </xdr:txBody>
    </xdr:sp>
    <xdr:clientData/>
  </xdr:twoCellAnchor>
  <xdr:twoCellAnchor>
    <xdr:from>
      <xdr:col>5</xdr:col>
      <xdr:colOff>916781</xdr:colOff>
      <xdr:row>7</xdr:row>
      <xdr:rowOff>83343</xdr:rowOff>
    </xdr:from>
    <xdr:to>
      <xdr:col>9</xdr:col>
      <xdr:colOff>942974</xdr:colOff>
      <xdr:row>10</xdr:row>
      <xdr:rowOff>226219</xdr:rowOff>
    </xdr:to>
    <xdr:sp macro="" textlink="">
      <xdr:nvSpPr>
        <xdr:cNvPr id="7" name="吹き出し: 角を丸めた四角形 6">
          <a:extLst>
            <a:ext uri="{FF2B5EF4-FFF2-40B4-BE49-F238E27FC236}">
              <a16:creationId xmlns:a16="http://schemas.microsoft.com/office/drawing/2014/main" id="{A56BF280-BDB5-4D12-B450-52BA78E810E9}"/>
            </a:ext>
          </a:extLst>
        </xdr:cNvPr>
        <xdr:cNvSpPr/>
      </xdr:nvSpPr>
      <xdr:spPr>
        <a:xfrm>
          <a:off x="6441281" y="1583531"/>
          <a:ext cx="4324349" cy="785813"/>
        </a:xfrm>
        <a:prstGeom prst="wedgeRoundRectCallout">
          <a:avLst>
            <a:gd name="adj1" fmla="val -74860"/>
            <a:gd name="adj2" fmla="val 43203"/>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「ありなし」をプルダウンメニューより選択してください。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a:t>
          </a:r>
          <a:r>
            <a:rPr lang="ja-JP" altLang="en-US">
              <a:solidFill>
                <a:srgbClr val="FF0000"/>
              </a:solidFill>
              <a:latin typeface="ＭＳ ゴシック" panose="020B0609070205080204" pitchFamily="49" charset="-128"/>
              <a:ea typeface="ＭＳ ゴシック" panose="020B0609070205080204" pitchFamily="49" charset="-128"/>
            </a:rPr>
            <a:t>意見がある方は、以下の記入欄にご記入ください。</a:t>
          </a:r>
          <a:endParaRPr kumimoji="1" lang="ja-JP" altLang="en-US" sz="11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416718</xdr:colOff>
      <xdr:row>14</xdr:row>
      <xdr:rowOff>285750</xdr:rowOff>
    </xdr:from>
    <xdr:to>
      <xdr:col>4</xdr:col>
      <xdr:colOff>738186</xdr:colOff>
      <xdr:row>15</xdr:row>
      <xdr:rowOff>523873</xdr:rowOff>
    </xdr:to>
    <xdr:sp macro="" textlink="">
      <xdr:nvSpPr>
        <xdr:cNvPr id="8" name="吹き出し: 角を丸めた四角形 7">
          <a:extLst>
            <a:ext uri="{FF2B5EF4-FFF2-40B4-BE49-F238E27FC236}">
              <a16:creationId xmlns:a16="http://schemas.microsoft.com/office/drawing/2014/main" id="{AD17038B-C24B-4CFC-BF01-43231849E122}"/>
            </a:ext>
          </a:extLst>
        </xdr:cNvPr>
        <xdr:cNvSpPr/>
      </xdr:nvSpPr>
      <xdr:spPr>
        <a:xfrm>
          <a:off x="2488406" y="4631531"/>
          <a:ext cx="2047874" cy="952498"/>
        </a:xfrm>
        <a:prstGeom prst="wedgeRoundRectCallout">
          <a:avLst>
            <a:gd name="adj1" fmla="val -80325"/>
            <a:gd name="adj2" fmla="val -97131"/>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該当するページと行番号を記載してください。</a:t>
          </a:r>
        </a:p>
      </xdr:txBody>
    </xdr:sp>
    <xdr:clientData/>
  </xdr:twoCellAnchor>
  <xdr:twoCellAnchor>
    <xdr:from>
      <xdr:col>0</xdr:col>
      <xdr:colOff>261938</xdr:colOff>
      <xdr:row>15</xdr:row>
      <xdr:rowOff>83343</xdr:rowOff>
    </xdr:from>
    <xdr:to>
      <xdr:col>3</xdr:col>
      <xdr:colOff>799419</xdr:colOff>
      <xdr:row>16</xdr:row>
      <xdr:rowOff>245947</xdr:rowOff>
    </xdr:to>
    <xdr:sp macro="" textlink="">
      <xdr:nvSpPr>
        <xdr:cNvPr id="9" name="吹き出し: 角を丸めた四角形 8">
          <a:extLst>
            <a:ext uri="{FF2B5EF4-FFF2-40B4-BE49-F238E27FC236}">
              <a16:creationId xmlns:a16="http://schemas.microsoft.com/office/drawing/2014/main" id="{9EC394F4-1722-4F1F-8F03-F41AA6F06D66}"/>
            </a:ext>
          </a:extLst>
        </xdr:cNvPr>
        <xdr:cNvSpPr/>
      </xdr:nvSpPr>
      <xdr:spPr>
        <a:xfrm>
          <a:off x="261938" y="5143499"/>
          <a:ext cx="2609169" cy="876979"/>
        </a:xfrm>
        <a:prstGeom prst="wedgeRoundRectCallout">
          <a:avLst>
            <a:gd name="adj1" fmla="val -38230"/>
            <a:gd name="adj2" fmla="val -141797"/>
            <a:gd name="adj3" fmla="val 16667"/>
          </a:avLst>
        </a:prstGeom>
        <a:solidFill>
          <a:srgbClr val="FFFF00"/>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この選択欄は、意見、質問、その他をプルダウンメニューより選択してください。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ice-fs1\&#25216;&#34899;&#12539;&#35519;&#36948;&#25919;&#31574;&#12464;&#12523;&#12540;&#12503;\&#37096;&#20869;&#65291;&#12466;&#12473;&#12488;\07_&#25216;&#35519;(K2)&#26989;&#21209;\&#21463;&#35351;&#20107;&#26989;&#38306;&#36899;\5316_&#20225;&#26989;&#35413;&#20385;\R06_&#20196;&#21644;&#65302;&#24180;&#24230;%20&#20844;&#20849;&#24037;&#20107;&#12395;&#12362;&#12369;&#12427;&#30330;&#27880;&#38306;&#20418;&#20107;&#21209;&#12398;&#25913;&#21892;&#12395;&#38306;&#12377;&#12427;&#26041;&#31574;&#26908;&#35342;&#26989;&#21209;\3_&#23653;&#34892;&#20013;\31_&#26989;&#21209;&#38917;&#30446;\&#9733;&#21697;&#30906;&#27861;&#36939;&#29992;&#25351;&#37341;&#24847;&#35211;&#29031;&#20250;\&#31532;&#19968;&#22238;&#24847;&#35211;&#29031;&#20250;\01_&#24847;&#35211;&#29031;&#20250;&#23550;&#35937;&#32773;&#12522;&#12473;&#12488;\&#24066;&#21306;&#30010;&#26449;240826.xlsx" TargetMode="External"/><Relationship Id="rId1" Type="http://schemas.openxmlformats.org/officeDocument/2006/relationships/externalLinkPath" Target="file:///\\Jice-fs1\&#25216;&#34899;&#12539;&#35519;&#36948;&#25919;&#31574;&#12464;&#12523;&#12540;&#12503;\&#37096;&#20869;&#65291;&#12466;&#12473;&#12488;\07_&#25216;&#35519;(K2)&#26989;&#21209;\&#21463;&#35351;&#20107;&#26989;&#38306;&#36899;\5316_&#20225;&#26989;&#35413;&#20385;\R06_&#20196;&#21644;&#65302;&#24180;&#24230;%20&#20844;&#20849;&#24037;&#20107;&#12395;&#12362;&#12369;&#12427;&#30330;&#27880;&#38306;&#20418;&#20107;&#21209;&#12398;&#25913;&#21892;&#12395;&#38306;&#12377;&#12427;&#26041;&#31574;&#26908;&#35342;&#26989;&#21209;\3_&#23653;&#34892;&#20013;\31_&#26989;&#21209;&#38917;&#30446;\&#9733;&#21697;&#30906;&#27861;&#36939;&#29992;&#25351;&#37341;&#24847;&#35211;&#29031;&#20250;\&#31532;&#19968;&#22238;&#24847;&#35211;&#29031;&#20250;\01_&#24847;&#35211;&#29031;&#20250;&#23550;&#35937;&#32773;&#12522;&#12473;&#12488;\&#24066;&#21306;&#30010;&#26449;2408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記入例"/>
      <sheetName val="市町村番号リスト240826"/>
      <sheetName val="都道府県政令市_提出コード"/>
      <sheetName val="市区町村_提出コード"/>
      <sheetName val="プルダウンリスト1"/>
      <sheetName val="プルダウンリスト2"/>
      <sheetName val="改正項目"/>
      <sheetName val="市区町村コード"/>
      <sheetName val="citycount"/>
      <sheetName val="提出コード成形"/>
      <sheetName val="市町村番号リスト (旧)"/>
      <sheetName val="郡名削除"/>
      <sheetName val="地整"/>
      <sheetName val="市区町村240826"/>
    </sheetNames>
    <sheetDataSet>
      <sheetData sheetId="0"/>
      <sheetData sheetId="1" refreshError="1"/>
      <sheetData sheetId="2" refreshError="1"/>
      <sheetData sheetId="3" refreshError="1"/>
      <sheetData sheetId="4" refreshError="1"/>
      <sheetData sheetId="5"/>
      <sheetData sheetId="6">
        <row r="1">
          <cell r="A1" t="str">
            <v>Ⅰ.本指針の位置付け</v>
          </cell>
          <cell r="B1" t="str">
            <v>Ⅱ.発注関係事務の適切な実施のために取り組むべき事項</v>
          </cell>
          <cell r="C1" t="str">
            <v>Ⅲ.災害時における緊急対応</v>
          </cell>
          <cell r="D1" t="str">
            <v>Ⅳ.多様な入札契約方式の選択・活用</v>
          </cell>
          <cell r="E1" t="str">
            <v>Ⅴ.その他配慮すべき事項</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ACB3BC-2728-459E-9286-CCB2BB2E4310}" name="テーブル1" displayName="テーブル1" ref="A2:A197" totalsRowShown="0" headerRowDxfId="299" dataDxfId="297" headerRowBorderDxfId="298" tableBorderDxfId="296" totalsRowBorderDxfId="295" headerRowCellStyle="標準_SSDS_ShiTemp" dataCellStyle="標準_SSDS_ShiTemp">
  <autoFilter ref="A2:A197" xr:uid="{381F009E-D337-423B-84C4-A5A04224AA15}"/>
  <tableColumns count="1">
    <tableColumn id="1" xr3:uid="{B529DED6-A4D8-4D39-8E5F-C55A69FDAA55}" name="北海道" dataDxfId="294" dataCellStyle="標準_SSDS_ShiTemp"/>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48D5F61-9093-4FE0-8FAD-60A5432E579D}" name="テーブル10" displayName="テーブル10" ref="J2:J37" totalsRowShown="0" headerRowDxfId="245" dataDxfId="243" headerRowBorderDxfId="244" tableBorderDxfId="242" totalsRowBorderDxfId="241" headerRowCellStyle="標準_SSDS_ShiTemp" dataCellStyle="標準_SSDS_ShiTemp">
  <autoFilter ref="J2:J37" xr:uid="{5CB9F296-8558-4BC7-8ABA-21DCF43023CF}"/>
  <tableColumns count="1">
    <tableColumn id="1" xr3:uid="{955C8B4B-AB33-46C1-A280-7EB0D2E62DF8}" name="群馬県" dataDxfId="240" dataCellStyle="標準_SSDS_ShiTemp"/>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259E677-3E50-4961-B3E7-54ADA307851F}" name="テーブル11" displayName="テーブル11" ref="K2:K75" totalsRowShown="0" headerRowDxfId="239" dataDxfId="237" headerRowBorderDxfId="238" tableBorderDxfId="236" totalsRowBorderDxfId="235" headerRowCellStyle="標準_SSDS_ShiTemp" dataCellStyle="標準_SSDS_ShiTemp">
  <autoFilter ref="K2:K75" xr:uid="{AD3EE6B2-FFC3-4306-8D6B-CCD397B2B120}"/>
  <tableColumns count="1">
    <tableColumn id="1" xr3:uid="{5ACE6181-FA29-4581-A2E1-C4AD1DB1C99D}" name="埼玉県" dataDxfId="234" dataCellStyle="標準_SSDS_ShiTemp"/>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988991E-FD3A-47B2-8D75-86DF30A5745C}" name="テーブル12" displayName="テーブル12" ref="L2:L62" totalsRowShown="0" headerRowDxfId="233" dataDxfId="231" headerRowBorderDxfId="232" tableBorderDxfId="230" totalsRowBorderDxfId="229" headerRowCellStyle="標準_SSDS_ShiTemp" dataCellStyle="標準_SSDS_ShiTemp">
  <autoFilter ref="L2:L62" xr:uid="{B90E36EB-165C-48F3-B5E8-BA056A9DA0A9}"/>
  <tableColumns count="1">
    <tableColumn id="1" xr3:uid="{9DBE15E3-4502-41F5-9004-710B0E059494}" name="千葉県" dataDxfId="228" dataCellStyle="標準_SSDS_ShiTemp"/>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79B9ADF-9456-412A-B4EE-B36724A6EDED}" name="テーブル13" displayName="テーブル13" ref="M2:M64" totalsRowShown="0" headerRowDxfId="227" dataDxfId="225" headerRowBorderDxfId="226" tableBorderDxfId="224" totalsRowBorderDxfId="223" headerRowCellStyle="標準_SSDS_ShiTemp" dataCellStyle="標準_SSDS_ShiTemp">
  <autoFilter ref="M2:M64" xr:uid="{60EE960F-11A9-4708-BD24-54E1377156C3}"/>
  <tableColumns count="1">
    <tableColumn id="1" xr3:uid="{A7B30FF2-D34F-4784-81F2-C4E4583CC482}" name="東京都" dataDxfId="222" dataCellStyle="標準_SSDS_ShiTemp"/>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A7E902-EAF1-4BFF-8C95-ED146CBE28C7}" name="テーブル14" displayName="テーブル14" ref="N2:N63" totalsRowShown="0" headerRowDxfId="221" dataDxfId="219" headerRowBorderDxfId="220" tableBorderDxfId="218" totalsRowBorderDxfId="217" headerRowCellStyle="標準_SSDS_ShiTemp" dataCellStyle="標準_SSDS_ShiTemp">
  <autoFilter ref="N2:N63" xr:uid="{F94E5747-9F51-4506-9AB5-75CBED57EE8B}"/>
  <tableColumns count="1">
    <tableColumn id="1" xr3:uid="{149F4C00-2A21-481F-930B-1FFD7C0E02A7}" name="神奈川県" dataDxfId="216" dataCellStyle="標準_SSDS_ShiTemp"/>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D4CD68A-4F7B-40D2-96EC-96DA34EE9DD0}" name="テーブル15" displayName="テーブル15" ref="O2:O40" totalsRowShown="0" headerRowDxfId="215" dataDxfId="213" headerRowBorderDxfId="214" tableBorderDxfId="212" totalsRowBorderDxfId="211" headerRowCellStyle="標準_SSDS_ShiTemp" dataCellStyle="標準_SSDS_ShiTemp">
  <autoFilter ref="O2:O40" xr:uid="{9CAB0EC9-38F0-43ED-8468-B4EB8E572E4E}"/>
  <tableColumns count="1">
    <tableColumn id="1" xr3:uid="{B80CC80D-BFFD-4355-A083-831CCE5B41C9}" name="新潟県" dataDxfId="210" dataCellStyle="標準_SSDS_ShiTemp"/>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EF96CCA-BD9F-4AF7-9E30-94117EB14105}" name="テーブル16" displayName="テーブル16" ref="P2:P17" totalsRowShown="0" headerRowDxfId="209" dataDxfId="207" headerRowBorderDxfId="208" tableBorderDxfId="206" totalsRowBorderDxfId="205" headerRowCellStyle="標準_SSDS_ShiTemp" dataCellStyle="標準_SSDS_ShiTemp">
  <autoFilter ref="P2:P17" xr:uid="{CCFC59D5-F6CB-4BBC-B050-83907ABDBC1B}"/>
  <tableColumns count="1">
    <tableColumn id="1" xr3:uid="{E727D70A-922A-4EE7-B271-9D5DFCE4B0FB}" name="富山県" dataDxfId="204" dataCellStyle="標準_SSDS_ShiTemp"/>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B26D70A-48A2-472E-ACB7-1A3B6E2BB11A}" name="テーブル17" displayName="テーブル17" ref="Q2:Q21" totalsRowShown="0" headerRowDxfId="203" dataDxfId="201" headerRowBorderDxfId="202" tableBorderDxfId="200" totalsRowBorderDxfId="199" headerRowCellStyle="標準_SSDS_ShiTemp" dataCellStyle="標準_SSDS_ShiTemp">
  <autoFilter ref="Q2:Q21" xr:uid="{71FEC829-B39A-4F91-BBCE-77BF30CF10E6}"/>
  <tableColumns count="1">
    <tableColumn id="1" xr3:uid="{FD6E5341-DB4C-4746-B6C6-A121B0239546}" name="石川県" dataDxfId="198" dataCellStyle="標準_SSDS_ShiTemp"/>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6C41F7B-C134-48C9-A36D-27F1260183CF}" name="テーブル18" displayName="テーブル18" ref="R2:R19" totalsRowShown="0" headerRowDxfId="197" dataDxfId="195" headerRowBorderDxfId="196" tableBorderDxfId="194" totalsRowBorderDxfId="193" headerRowCellStyle="標準_SSDS_ShiTemp" dataCellStyle="標準_SSDS_ShiTemp">
  <autoFilter ref="R2:R19" xr:uid="{45EBE650-A1AE-4B74-880F-1057B18D008D}"/>
  <tableColumns count="1">
    <tableColumn id="1" xr3:uid="{F2476B8E-93F1-49B8-8E9A-A4530801EBA7}" name="福井県" dataDxfId="192" dataCellStyle="標準_SSDS_ShiTemp"/>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2C7267B-D9FB-450B-B2CA-B5D6CB2AF5D6}" name="テーブル19" displayName="テーブル19" ref="S2:S29" totalsRowShown="0" headerRowDxfId="191" dataDxfId="189" headerRowBorderDxfId="190" tableBorderDxfId="188" totalsRowBorderDxfId="187" headerRowCellStyle="標準_SSDS_ShiTemp" dataCellStyle="標準_SSDS_ShiTemp">
  <autoFilter ref="S2:S29" xr:uid="{565FCA34-C779-4449-B965-53BCC1D58AFD}"/>
  <tableColumns count="1">
    <tableColumn id="1" xr3:uid="{CD160A9E-7672-4BCB-B711-1B368BB3A711}" name="山梨県" dataDxfId="186" dataCellStyle="標準_SSDS_ShiTemp"/>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33DF97-2A5F-49BC-B35A-DA47D5B37B82}" name="テーブル2" displayName="テーブル2" ref="B2:B42" totalsRowShown="0" headerRowDxfId="293" dataDxfId="291" headerRowBorderDxfId="292" tableBorderDxfId="290" totalsRowBorderDxfId="289" headerRowCellStyle="標準_SSDS_ShiTemp" dataCellStyle="標準_SSDS_ShiTemp">
  <autoFilter ref="B2:B42" xr:uid="{EECCEBD2-3921-42FC-BD51-D807CCFA208D}"/>
  <tableColumns count="1">
    <tableColumn id="1" xr3:uid="{A48413D5-E923-4B6B-A801-406B5D7A2A14}" name="青森県" dataDxfId="288" dataCellStyle="標準_SSDS_ShiTemp"/>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7013343-2E3D-4142-A430-3F6024777727}" name="テーブル20" displayName="テーブル20" ref="T2:T79" totalsRowShown="0" headerRowDxfId="185" dataDxfId="183" headerRowBorderDxfId="184" tableBorderDxfId="182" totalsRowBorderDxfId="181" headerRowCellStyle="標準_SSDS_ShiTemp" dataCellStyle="標準_SSDS_ShiTemp">
  <autoFilter ref="T2:T79" xr:uid="{C9BD7850-7EF9-4A37-90D9-E2DF5D208BCC}"/>
  <tableColumns count="1">
    <tableColumn id="1" xr3:uid="{5104490D-5C9B-429A-9FDB-0EF88A3170A2}" name="長野県" dataDxfId="180" dataCellStyle="標準_SSDS_ShiTemp"/>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B23A12B-A40B-4566-B2A1-68C1A39DD5E1}" name="テーブル21" displayName="テーブル21" ref="U2:U44" totalsRowShown="0" headerRowDxfId="179" dataDxfId="177" headerRowBorderDxfId="178" tableBorderDxfId="176" totalsRowBorderDxfId="175" headerRowCellStyle="標準_SSDS_ShiTemp" dataCellStyle="標準_SSDS_ShiTemp">
  <autoFilter ref="U2:U44" xr:uid="{9E2EA61C-7199-4005-A238-DE3861DF5992}"/>
  <tableColumns count="1">
    <tableColumn id="1" xr3:uid="{6AB7A137-DAE6-420B-B51F-847EB1863F90}" name="岐阜県" dataDxfId="174" dataCellStyle="標準_SSDS_ShiTemp"/>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AA3B622-E2A4-4311-8276-5CAF2B7206D7}" name="テーブル22" displayName="テーブル22" ref="V2:V43" totalsRowShown="0" headerRowDxfId="173" dataDxfId="171" headerRowBorderDxfId="172" tableBorderDxfId="170" totalsRowBorderDxfId="169" headerRowCellStyle="標準_SSDS_ShiTemp" dataCellStyle="標準_SSDS_ShiTemp">
  <autoFilter ref="V2:V43" xr:uid="{922CE1FB-87C8-4A06-B766-36342827CCE5}"/>
  <tableColumns count="1">
    <tableColumn id="1" xr3:uid="{45D10793-EFED-411C-9FCD-9BC8A519EFE2}" name="静岡県" dataDxfId="168" dataCellStyle="標準_SSDS_ShiTemp"/>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6BC487A-E492-4798-BE14-574889FEFF25}" name="テーブル23" displayName="テーブル23" ref="W2:W72" totalsRowShown="0" headerRowDxfId="167" dataDxfId="165" headerRowBorderDxfId="166" tableBorderDxfId="164" totalsRowBorderDxfId="163" headerRowCellStyle="標準_SSDS_ShiTemp" dataCellStyle="標準_SSDS_ShiTemp">
  <autoFilter ref="W2:W72" xr:uid="{612600DD-F17F-478A-BCF9-D0D89B802BEF}"/>
  <tableColumns count="1">
    <tableColumn id="1" xr3:uid="{14BA6AAE-7AD8-4D41-8141-E54FB305C69A}" name="愛知県" dataDxfId="162" dataCellStyle="標準_SSDS_ShiTemp"/>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CFE09D1-9780-4C61-99C0-DC706FA1183D}" name="テーブル24" displayName="テーブル24" ref="X2:X31" totalsRowShown="0" headerRowDxfId="161" dataDxfId="159" headerRowBorderDxfId="160" tableBorderDxfId="158" totalsRowBorderDxfId="157" headerRowCellStyle="標準_SSDS_ShiTemp" dataCellStyle="標準_SSDS_ShiTemp">
  <autoFilter ref="X2:X31" xr:uid="{B3C7C4DC-FDEE-4A7F-9E12-AF61569F4A00}"/>
  <tableColumns count="1">
    <tableColumn id="1" xr3:uid="{143A852B-F746-4536-94C1-BA9768A509BC}" name="三重県" dataDxfId="156" dataCellStyle="標準_SSDS_ShiTemp"/>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B64C609-650E-4BD5-AE84-3CCEC5F832B4}" name="テーブル25" displayName="テーブル25" ref="Y2:Y21" totalsRowShown="0" headerRowDxfId="155" dataDxfId="153" headerRowBorderDxfId="154" tableBorderDxfId="152" totalsRowBorderDxfId="151" headerRowCellStyle="標準_SSDS_ShiTemp" dataCellStyle="標準_SSDS_ShiTemp">
  <autoFilter ref="Y2:Y21" xr:uid="{16687C9C-BDD4-4E27-8ABF-406F0B191DC8}"/>
  <tableColumns count="1">
    <tableColumn id="1" xr3:uid="{32CC962B-FAD8-4CC9-BE4B-E24FF8C7581D}" name="滋賀県" dataDxfId="150" dataCellStyle="標準_SSDS_ShiTemp"/>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E249BE4-9201-43B0-B83B-7B207C9937BF}" name="テーブル26" displayName="テーブル26" ref="Z2:Z39" totalsRowShown="0" headerRowDxfId="149" dataDxfId="147" headerRowBorderDxfId="148" tableBorderDxfId="146" totalsRowBorderDxfId="145" headerRowCellStyle="標準_SSDS_ShiTemp" dataCellStyle="標準_SSDS_ShiTemp">
  <autoFilter ref="Z2:Z39" xr:uid="{DCA76655-06A0-417C-B2E1-8AD24E6DCAEF}"/>
  <tableColumns count="1">
    <tableColumn id="1" xr3:uid="{866301A5-15A1-4CB8-8E06-B559712BD2E2}" name="京都府" dataDxfId="144" dataCellStyle="標準_SSDS_ShiTemp"/>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A7C3221-1880-4BD3-98F5-8E8F1FA64CAB}" name="テーブル27" displayName="テーブル27" ref="AA2:AA76" totalsRowShown="0" headerRowDxfId="143" dataDxfId="141" headerRowBorderDxfId="142" tableBorderDxfId="140" totalsRowBorderDxfId="139" headerRowCellStyle="標準_SSDS_ShiTemp" dataCellStyle="標準_SSDS_ShiTemp">
  <autoFilter ref="AA2:AA76" xr:uid="{07E20568-BC91-4084-A48E-D738655BFD36}"/>
  <tableColumns count="1">
    <tableColumn id="1" xr3:uid="{70B6F1E1-7AAC-4AAF-AF63-945D805B90CA}" name="大阪府" dataDxfId="138" dataCellStyle="標準_SSDS_ShiTemp"/>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093ADAF-C2B5-4A1C-90B0-556B2580B6C4}" name="テーブル28" displayName="テーブル28" ref="AB2:AB52" totalsRowShown="0" headerRowDxfId="137" dataDxfId="135" headerRowBorderDxfId="136" tableBorderDxfId="134" totalsRowBorderDxfId="133" headerRowCellStyle="標準_SSDS_ShiTemp" dataCellStyle="標準_SSDS_ShiTemp">
  <autoFilter ref="AB2:AB52" xr:uid="{4C84E61C-B1B6-45E5-A24C-D566BA7F4F49}"/>
  <tableColumns count="1">
    <tableColumn id="1" xr3:uid="{AEECDE06-40B8-4C59-A585-8006F81F5D56}" name="兵庫県" dataDxfId="132" dataCellStyle="標準_SSDS_ShiTemp"/>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46DE852-9C7E-486E-9A29-419D6EA6F150}" name="テーブル29" displayName="テーブル29" ref="AC2:AC41" totalsRowShown="0" headerRowDxfId="131" dataDxfId="129" headerRowBorderDxfId="130" tableBorderDxfId="128" totalsRowBorderDxfId="127" headerRowCellStyle="標準_SSDS_ShiTemp" dataCellStyle="標準_SSDS_ShiTemp">
  <autoFilter ref="AC2:AC41" xr:uid="{6A4CA600-37E3-4D1E-91EB-8EAEF3319B2B}"/>
  <tableColumns count="1">
    <tableColumn id="1" xr3:uid="{A0236436-9121-4EDC-A04F-3867685933FE}" name="奈良県" dataDxfId="126" dataCellStyle="標準_SSDS_ShiTemp"/>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9F6F33-D2AD-4FC0-915A-3F21A61A8FE7}" name="テーブル3" displayName="テーブル3" ref="C2:C35" totalsRowShown="0" headerRowDxfId="287" dataDxfId="285" headerRowBorderDxfId="286" tableBorderDxfId="284" totalsRowBorderDxfId="283" headerRowCellStyle="標準_SSDS_ShiTemp" dataCellStyle="標準_SSDS_ShiTemp">
  <autoFilter ref="C2:C35" xr:uid="{EAE95E26-0FEB-4B0B-AD7E-57661E190466}"/>
  <tableColumns count="1">
    <tableColumn id="1" xr3:uid="{70E2057D-6BE1-4C95-8643-2454B1630CB3}" name="岩手県" dataDxfId="282" dataCellStyle="標準_SSDS_ShiTemp"/>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29A7F28-C94E-4854-BFA0-32FC6D54396C}" name="テーブル30" displayName="テーブル30" ref="AD2:AD32" totalsRowShown="0" headerRowDxfId="125" dataDxfId="123" headerRowBorderDxfId="124" tableBorderDxfId="122" totalsRowBorderDxfId="121" headerRowCellStyle="標準_SSDS_ShiTemp" dataCellStyle="標準_SSDS_ShiTemp">
  <autoFilter ref="AD2:AD32" xr:uid="{3F0D02E9-D742-42CF-8845-907BDA5A4108}"/>
  <tableColumns count="1">
    <tableColumn id="1" xr3:uid="{EFF5BBE4-9042-492A-8E3F-E883459222E8}" name="和歌山県" dataDxfId="120" dataCellStyle="標準_SSDS_ShiTemp"/>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1467E18-2F33-4A6B-910F-A9442FF61E34}" name="テーブル31" displayName="テーブル31" ref="AE2:AE21" totalsRowShown="0" headerRowDxfId="119" dataDxfId="117" headerRowBorderDxfId="118" tableBorderDxfId="116" totalsRowBorderDxfId="115" headerRowCellStyle="標準_SSDS_ShiTemp" dataCellStyle="標準_SSDS_ShiTemp">
  <autoFilter ref="AE2:AE21" xr:uid="{688EBB17-8713-422C-B108-68BE5C5B9892}"/>
  <tableColumns count="1">
    <tableColumn id="1" xr3:uid="{46016ADA-17A1-42EA-B14E-EE2652610266}" name="鳥取県" dataDxfId="114" dataCellStyle="標準_SSDS_ShiTemp"/>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F73D41F-8FFA-42B9-92E5-AE19AE520294}" name="テーブル32" displayName="テーブル32" ref="AF2:AF21" totalsRowShown="0" headerRowDxfId="113" dataDxfId="111" headerRowBorderDxfId="112" tableBorderDxfId="110" totalsRowBorderDxfId="109" headerRowCellStyle="標準_SSDS_ShiTemp" dataCellStyle="標準_SSDS_ShiTemp">
  <autoFilter ref="AF2:AF21" xr:uid="{D8BC28C0-7996-4D08-9A72-1BB1DABECBE1}"/>
  <tableColumns count="1">
    <tableColumn id="1" xr3:uid="{BD663CC6-6DD2-4F02-B802-AC80BC2DCD07}" name="島根県" dataDxfId="108" dataCellStyle="標準_SSDS_ShiTemp"/>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7CBBC14-DAC4-41FA-8B0E-39B9098C061C}" name="テーブル33" displayName="テーブル33" ref="AG2:AG33" totalsRowShown="0" headerRowDxfId="107" dataDxfId="105" headerRowBorderDxfId="106" tableBorderDxfId="104" totalsRowBorderDxfId="103" headerRowCellStyle="標準_SSDS_ShiTemp" dataCellStyle="標準_SSDS_ShiTemp">
  <autoFilter ref="AG2:AG33" xr:uid="{0954F217-8569-4DE3-B2F3-B49A51F53636}"/>
  <tableColumns count="1">
    <tableColumn id="1" xr3:uid="{E2ACEAAA-270A-494A-9804-BE9C99689EEC}" name="岡山県" dataDxfId="102" dataCellStyle="標準_SSDS_ShiTemp"/>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760E152-BF84-4935-AA83-43F8014C819C}" name="テーブル34" displayName="テーブル34" ref="AH2:AH33" totalsRowShown="0" headerRowDxfId="101" dataDxfId="99" headerRowBorderDxfId="100" tableBorderDxfId="98" totalsRowBorderDxfId="97" headerRowCellStyle="標準_SSDS_ShiTemp" dataCellStyle="標準_SSDS_ShiTemp">
  <autoFilter ref="AH2:AH33" xr:uid="{1A7D5DA0-C6CB-4AC4-B166-F50EAFF985B4}"/>
  <tableColumns count="1">
    <tableColumn id="1" xr3:uid="{4D29AD01-BA09-49AB-83FD-7B19F03B4BF4}" name="広島県" dataDxfId="96" dataCellStyle="標準_SSDS_ShiTemp"/>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BEC5FAA-F791-41BB-99B5-178C1DAE39C6}" name="テーブル35" displayName="テーブル35" ref="AI2:AI21" totalsRowShown="0" headerRowDxfId="95" dataDxfId="93" headerRowBorderDxfId="94" tableBorderDxfId="92" totalsRowBorderDxfId="91" headerRowCellStyle="標準_SSDS_ShiTemp" dataCellStyle="標準_SSDS_ShiTemp">
  <autoFilter ref="AI2:AI21" xr:uid="{5AC6AE5F-49C8-4484-8C71-B5E22A315E55}"/>
  <tableColumns count="1">
    <tableColumn id="1" xr3:uid="{213A665C-5446-469A-BFF4-28E1F0AEA8AE}" name="山口県" dataDxfId="90" dataCellStyle="標準_SSDS_ShiTemp"/>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F0AE03D-8FA8-4C63-96C6-900B99105DC9}" name="テーブル36" displayName="テーブル36" ref="AJ2:AJ26" totalsRowShown="0" headerRowDxfId="89" dataDxfId="87" headerRowBorderDxfId="88" tableBorderDxfId="86" totalsRowBorderDxfId="85" headerRowCellStyle="標準_SSDS_ShiTemp" dataCellStyle="標準_SSDS_ShiTemp">
  <autoFilter ref="AJ2:AJ26" xr:uid="{FD54EB13-4E9C-4EA4-B0B3-12647AC8EC4A}"/>
  <tableColumns count="1">
    <tableColumn id="1" xr3:uid="{8B00CF06-941D-4E97-9393-E1BA95DC55EA}" name="徳島県" dataDxfId="84" dataCellStyle="標準_SSDS_ShiTemp"/>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18D226B9-8653-47AE-9484-72ACDB65F1D5}" name="テーブル37" displayName="テーブル37" ref="AK2:AK19" totalsRowShown="0" headerRowDxfId="83" dataDxfId="81" headerRowBorderDxfId="82" tableBorderDxfId="80" totalsRowBorderDxfId="79" headerRowCellStyle="標準_SSDS_ShiTemp" dataCellStyle="標準_SSDS_ShiTemp">
  <autoFilter ref="AK2:AK19" xr:uid="{31AA1130-0102-4C9B-80C0-047B56F6A5C2}"/>
  <tableColumns count="1">
    <tableColumn id="1" xr3:uid="{621A5879-879C-4119-9EE3-73445ED8D7B1}" name="香川県" dataDxfId="78" dataCellStyle="標準_SSDS_ShiTemp"/>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25DF38-2462-4A7D-A3AF-E49A17C8C4E3}" name="テーブル38" displayName="テーブル38" ref="AL2:AL22" totalsRowShown="0" headerRowDxfId="77" dataDxfId="75" headerRowBorderDxfId="76" tableBorderDxfId="74" totalsRowBorderDxfId="73" headerRowCellStyle="標準_SSDS_ShiTemp" dataCellStyle="標準_SSDS_ShiTemp">
  <autoFilter ref="AL2:AL22" xr:uid="{5D4B77E2-DF6A-4A16-9C6E-160F3AB91251}"/>
  <tableColumns count="1">
    <tableColumn id="1" xr3:uid="{D62C35D4-18AA-42CE-AA9E-8220A474EC84}" name="愛媛県" dataDxfId="72" dataCellStyle="標準_SSDS_ShiTemp"/>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9405DA8-1D9C-4B40-BF99-B0C834A15D1F}" name="テーブル39" displayName="テーブル39" ref="AM2:AM36" totalsRowShown="0" headerRowDxfId="71" dataDxfId="69" headerRowBorderDxfId="70" tableBorderDxfId="68" totalsRowBorderDxfId="67" headerRowCellStyle="標準_SSDS_ShiTemp" dataCellStyle="標準_SSDS_ShiTemp">
  <autoFilter ref="AM2:AM36" xr:uid="{F309973E-9329-4433-9A56-128FAE7E0A3F}"/>
  <tableColumns count="1">
    <tableColumn id="1" xr3:uid="{6AE8311C-8DF0-40BE-BE81-08DF8B816F0C}" name="高知県" dataDxfId="66" dataCellStyle="標準_SSDS_ShiTemp"/>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1B6ADC-B7F4-43C0-8093-CDA8E21B94F6}" name="テーブル4" displayName="テーブル4" ref="D2:D42" totalsRowShown="0" headerRowDxfId="281" dataDxfId="279" headerRowBorderDxfId="280" tableBorderDxfId="278" totalsRowBorderDxfId="277" headerRowCellStyle="標準_SSDS_ShiTemp" dataCellStyle="標準_SSDS_ShiTemp">
  <autoFilter ref="D2:D42" xr:uid="{75D4EC03-C139-4C1B-8F84-A2D9C7FA741B}"/>
  <tableColumns count="1">
    <tableColumn id="1" xr3:uid="{75F8FE71-2E5F-4D0D-BF50-B0E34ACABB42}" name="宮城県" dataDxfId="276" dataCellStyle="標準_SSDS_ShiTemp"/>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8DB7148-A1CC-473A-ABF2-EF3A0F3BC7A5}" name="テーブル40" displayName="テーブル40" ref="AN2:AN76" totalsRowShown="0" headerRowDxfId="65" dataDxfId="63" headerRowBorderDxfId="64" tableBorderDxfId="62" totalsRowBorderDxfId="61" headerRowCellStyle="標準_SSDS_ShiTemp" dataCellStyle="標準_SSDS_ShiTemp">
  <autoFilter ref="AN2:AN76" xr:uid="{796E91E4-8F07-4368-B18D-B943E5338ECD}"/>
  <tableColumns count="1">
    <tableColumn id="1" xr3:uid="{3BCCC72C-3740-46FB-8E32-CDC14D55D559}" name="福岡県" dataDxfId="60" dataCellStyle="標準_SSDS_ShiTemp"/>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B66FF02-B450-4A45-8390-CBB9447A200D}" name="テーブル41" displayName="テーブル41" ref="AO2:AO22" totalsRowShown="0" headerRowDxfId="59" dataDxfId="57" headerRowBorderDxfId="58" tableBorderDxfId="56" totalsRowBorderDxfId="55" headerRowCellStyle="標準_SSDS_ShiTemp" dataCellStyle="標準_SSDS_ShiTemp">
  <autoFilter ref="AO2:AO22" xr:uid="{5A87FD80-3F02-4197-93C9-92945537B744}"/>
  <tableColumns count="1">
    <tableColumn id="1" xr3:uid="{A0F4D789-87EC-4249-90F1-F99F8CD4456F}" name="佐賀県" dataDxfId="54" dataCellStyle="標準_SSDS_ShiTemp"/>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EFA1CA4-2862-4C34-9587-3C2837549683}" name="テーブル42" displayName="テーブル42" ref="AP2:AP23" totalsRowShown="0" headerRowDxfId="53" dataDxfId="51" headerRowBorderDxfId="52" tableBorderDxfId="50" totalsRowBorderDxfId="49" headerRowCellStyle="標準_SSDS_ShiTemp" dataCellStyle="標準_SSDS_ShiTemp">
  <autoFilter ref="AP2:AP23" xr:uid="{7890E036-6C8C-4CE9-B067-DA08B39DA1B0}"/>
  <tableColumns count="1">
    <tableColumn id="1" xr3:uid="{4904A507-6BEF-40B6-B236-78714B8DE377}" name="長崎県" dataDxfId="48" dataCellStyle="標準_SSDS_ShiTemp"/>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FEC7902-EF52-483C-88F3-937E73F9C7A2}" name="テーブル43" displayName="テーブル43" ref="AQ2:AQ52" totalsRowShown="0" headerRowDxfId="47" dataDxfId="45" headerRowBorderDxfId="46" tableBorderDxfId="44" totalsRowBorderDxfId="43" headerRowCellStyle="標準_SSDS_ShiTemp" dataCellStyle="標準_SSDS_ShiTemp">
  <autoFilter ref="AQ2:AQ52" xr:uid="{675455D8-D735-4390-98E3-301235FFB346}"/>
  <tableColumns count="1">
    <tableColumn id="1" xr3:uid="{2B7E1B56-7BFF-4897-B92E-168DB2F6A833}" name="熊本県" dataDxfId="42" dataCellStyle="標準_SSDS_ShiTemp"/>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9D58B05-69A7-496A-87F6-41302865790C}" name="テーブル44" displayName="テーブル44" ref="AR2:AR20" totalsRowShown="0" headerRowDxfId="41" dataDxfId="39" headerRowBorderDxfId="40" tableBorderDxfId="38" totalsRowBorderDxfId="37" headerRowCellStyle="標準_SSDS_ShiTemp" dataCellStyle="標準_SSDS_ShiTemp">
  <autoFilter ref="AR2:AR20" xr:uid="{F11C4F89-6E13-4C06-929F-9B03D490F78A}"/>
  <tableColumns count="1">
    <tableColumn id="1" xr3:uid="{BC66F7D3-193C-46C2-9C6B-E1AFB051C894}" name="大分県" dataDxfId="36" dataCellStyle="標準_SSDS_ShiTemp"/>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ECDF059-A310-4F2D-840C-F4300D67AF89}" name="テーブル45" displayName="テーブル45" ref="AS2:AS28" totalsRowShown="0" headerRowDxfId="35" dataDxfId="33" headerRowBorderDxfId="34" tableBorderDxfId="32" totalsRowBorderDxfId="31" headerRowCellStyle="標準_SSDS_ShiTemp" dataCellStyle="標準_SSDS_ShiTemp">
  <autoFilter ref="AS2:AS28" xr:uid="{61E71E5B-CC75-4DB4-816D-54237C3C8559}"/>
  <tableColumns count="1">
    <tableColumn id="1" xr3:uid="{4258AB10-59B0-465E-910A-7DB66D69D8EA}" name="宮崎県" dataDxfId="30" dataCellStyle="標準_SSDS_ShiTemp"/>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F6C84DC6-D5B0-4A63-89EA-D171CD873438}" name="テーブル46" displayName="テーブル46" ref="AT2:AT45" headerRowDxfId="29" dataDxfId="27" headerRowBorderDxfId="28" tableBorderDxfId="26" totalsRowBorderDxfId="25" headerRowCellStyle="標準_SSDS_ShiTemp" dataCellStyle="標準_SSDS_ShiTemp">
  <autoFilter ref="AT2:AT45" xr:uid="{41A40448-958C-49B4-BB65-01F5C29C31E6}"/>
  <tableColumns count="1">
    <tableColumn id="1" xr3:uid="{BB3E0E70-6DAF-4758-8A5A-4D88374362D2}" name="鹿児島県" totalsRowFunction="count" dataDxfId="24" totalsRowDxfId="23" dataCellStyle="標準_SSDS_ShiTemp"/>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27988542-FCB0-451C-B688-CA0E98E8B399}" name="テーブル48" displayName="テーブル48" ref="AU2:AU43" totalsRowShown="0" headerRowDxfId="22" dataDxfId="21" tableBorderDxfId="20" headerRowCellStyle="標準_SSDS_ShiTemp" dataCellStyle="標準_SSDS_ShiTemp">
  <autoFilter ref="AU2:AU43" xr:uid="{5A2BA236-5908-4C57-814A-314228742D2E}"/>
  <tableColumns count="1">
    <tableColumn id="1" xr3:uid="{09FABE17-922C-4147-95B5-D670E501C9E2}" name="沖縄県" dataDxfId="19" dataCellStyle="標準_SSDS_ShiTemp"/>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C1725A1-E068-45FB-BE00-AA03B025F496}" name="テーブル49" displayName="テーブル49" ref="A1:A2" totalsRowShown="0" headerRowDxfId="18" dataDxfId="17" headerRowCellStyle="標準 2" dataCellStyle="標準 2">
  <autoFilter ref="A1:A2" xr:uid="{3FDA1742-4245-48EB-9BBE-3CB1B99BA703}"/>
  <tableColumns count="1">
    <tableColumn id="1" xr3:uid="{785105B4-535A-47C7-AA04-526473F1E987}" name="Ⅰ.本指針の位置付けについて" dataDxfId="16" dataCellStyle="標準 2"/>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1AE47973-52D9-4A05-8F6E-D920CF61723A}" name="テーブル50" displayName="テーブル50" ref="B1:B71" totalsRowShown="0" headerRowDxfId="15" dataDxfId="14" headerRowCellStyle="標準 2" dataCellStyle="標準 2">
  <autoFilter ref="B1:B71" xr:uid="{9584DB19-18A7-4CE9-B06D-6C4197B2C2ED}"/>
  <tableColumns count="1">
    <tableColumn id="1" xr3:uid="{CF23D840-AEF9-4F9D-9E96-774C91B88824}" name="Ⅱ.発注関係事務の適切な実施のために取り組むべき事項" dataDxfId="13" dataCellStyle="標準 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5733DB-E137-46DF-B261-8BE219177F7E}" name="テーブル5" displayName="テーブル5" ref="E2:E27" totalsRowShown="0" headerRowDxfId="275" dataDxfId="273" headerRowBorderDxfId="274" tableBorderDxfId="272" totalsRowBorderDxfId="271" headerRowCellStyle="標準_SSDS_ShiTemp" dataCellStyle="標準_SSDS_ShiTemp">
  <autoFilter ref="E2:E27" xr:uid="{4933D447-58FB-4FC5-989B-AB0EF784591E}"/>
  <tableColumns count="1">
    <tableColumn id="1" xr3:uid="{E043072C-F3EA-4FCF-9857-800677453243}" name="秋田県" dataDxfId="270" dataCellStyle="標準_SSDS_ShiTemp"/>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CADF073-9EF8-4CAE-B653-EF05788B6AF9}" name="テーブル51" displayName="テーブル51" ref="C1:C47" totalsRowShown="0" headerRowDxfId="12" dataDxfId="11" headerRowCellStyle="標準 2" dataCellStyle="標準 2">
  <autoFilter ref="C1:C47" xr:uid="{3EAD9331-027D-4673-B8DC-40FD4991EFED}"/>
  <tableColumns count="1">
    <tableColumn id="1" xr3:uid="{00ECCCE9-B7A2-4A61-9559-734A19C240AB}" name="Ⅲ.災害時における対応" dataDxfId="10" dataCellStyle="標準 2"/>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7D56E3D9-F973-49AA-81C6-C3D5C15B8636}" name="テーブル52" displayName="テーブル52" ref="D1:D39" totalsRowShown="0" headerRowDxfId="9" dataDxfId="8" headerRowCellStyle="標準 2" dataCellStyle="標準 2">
  <autoFilter ref="D1:D39" xr:uid="{A1398266-050C-42DF-9456-22CE6EB5B19B}"/>
  <tableColumns count="1">
    <tableColumn id="1" xr3:uid="{8C68A502-4ED4-460B-BBE5-D9DB443B8FD9}" name="Ⅳ.多様な入札契約方式の選択・活用" dataDxfId="7" dataCellStyle="標準 2"/>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D8DBB9F2-FC3C-4CDC-8536-17B30154E1DE}" name="テーブル53" displayName="テーブル53" ref="F1:F4" totalsRowShown="0" headerRowDxfId="6" dataDxfId="5" headerRowCellStyle="標準 2" dataCellStyle="標準 2">
  <autoFilter ref="F1:F4" xr:uid="{EB39142A-D2BC-4ED6-919F-3C211EC81125}"/>
  <tableColumns count="1">
    <tableColumn id="1" xr3:uid="{D6EA2EDF-5B71-4A82-9914-C2A17CC27633}" name="Ⅵ.その他配慮すべき事項" dataDxfId="4" dataCellStyle="標準 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C97DE6C-5659-457D-8489-8559992EF13B}" name="テーブル55" displayName="テーブル55" ref="E1:E2" totalsRowShown="0" headerRowDxfId="3" dataDxfId="2" headerRowCellStyle="標準 2" dataCellStyle="標準 2">
  <autoFilter ref="E1:E2" xr:uid="{7C97DE6C-5659-457D-8489-8559992EF13B}"/>
  <tableColumns count="1">
    <tableColumn id="1" xr3:uid="{B141394F-CC6A-43B6-AA5C-0ACAE5518B06}" name="Ⅴ.技術開発の推進及び新技術等の活用" dataDxfId="1" dataCellStyle="標準 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58FFC2-786A-4FD9-AF35-F3E2B1BDC72C}" name="テーブル6" displayName="テーブル6" ref="F2:F37" totalsRowShown="0" headerRowDxfId="269" dataDxfId="267" headerRowBorderDxfId="268" tableBorderDxfId="266" totalsRowBorderDxfId="265" headerRowCellStyle="標準_SSDS_ShiTemp" dataCellStyle="標準_SSDS_ShiTemp">
  <autoFilter ref="F2:F37" xr:uid="{403B3E28-B6FD-4DDF-B6E1-243C6E187BFD}"/>
  <tableColumns count="1">
    <tableColumn id="1" xr3:uid="{C184DBE8-2CE8-4FE9-ACC5-54DA8D04E280}" name="山形県" dataDxfId="264" dataCellStyle="標準_SSDS_ShiTemp"/>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09243B-C802-4989-AED1-4268CDE4325F}" name="テーブル7" displayName="テーブル7" ref="G2:G61" totalsRowShown="0" headerRowDxfId="263" dataDxfId="261" headerRowBorderDxfId="262" tableBorderDxfId="260" totalsRowBorderDxfId="259" headerRowCellStyle="標準_SSDS_ShiTemp" dataCellStyle="標準_SSDS_ShiTemp">
  <autoFilter ref="G2:G61" xr:uid="{8FA72B20-03B1-4D2B-9A05-FEBEF57241FE}"/>
  <tableColumns count="1">
    <tableColumn id="1" xr3:uid="{6091CA3D-639D-4335-AF53-3E9CEA1FE31F}" name="福島県" dataDxfId="258" dataCellStyle="標準_SSDS_ShiTemp"/>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230B55-90FA-4712-8DA5-637BAD9CF1EB}" name="テーブル8" displayName="テーブル8" ref="H2:H46" totalsRowShown="0" headerRowDxfId="257" dataDxfId="255" headerRowBorderDxfId="256" tableBorderDxfId="254" totalsRowBorderDxfId="253" headerRowCellStyle="標準_SSDS_ShiTemp" dataCellStyle="標準_SSDS_ShiTemp">
  <autoFilter ref="H2:H46" xr:uid="{19447380-08C7-43BB-A7D4-8EC78F80B5B8}"/>
  <tableColumns count="1">
    <tableColumn id="1" xr3:uid="{D881CD4F-0565-4C34-8A60-622C2E452DC3}" name="茨城県" dataDxfId="252" dataCellStyle="標準_SSDS_ShiTemp"/>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A3B7E02-30CD-46B3-8721-1269E485B145}" name="テーブル9" displayName="テーブル9" ref="I2:I27" totalsRowShown="0" headerRowDxfId="251" dataDxfId="249" headerRowBorderDxfId="250" tableBorderDxfId="248" totalsRowBorderDxfId="247" headerRowCellStyle="標準_SSDS_ShiTemp" dataCellStyle="標準_SSDS_ShiTemp">
  <autoFilter ref="I2:I27" xr:uid="{C06398FE-F9E7-46AF-8306-08004C7B1187}"/>
  <tableColumns count="1">
    <tableColumn id="1" xr3:uid="{267285B6-2ECD-468C-A172-3B208D8249DF}" name="栃木県" dataDxfId="246" dataCellStyle="標準_SSDS_ShiTemp"/>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9.xml"/><Relationship Id="rId7" Type="http://schemas.openxmlformats.org/officeDocument/2006/relationships/table" Target="../tables/table53.xml"/><Relationship Id="rId2" Type="http://schemas.openxmlformats.org/officeDocument/2006/relationships/table" Target="../tables/table48.xml"/><Relationship Id="rId1" Type="http://schemas.openxmlformats.org/officeDocument/2006/relationships/printerSettings" Target="../printerSettings/printerSettings4.bin"/><Relationship Id="rId6" Type="http://schemas.openxmlformats.org/officeDocument/2006/relationships/table" Target="../tables/table52.xml"/><Relationship Id="rId5" Type="http://schemas.openxmlformats.org/officeDocument/2006/relationships/table" Target="../tables/table51.xml"/><Relationship Id="rId4" Type="http://schemas.openxmlformats.org/officeDocument/2006/relationships/table" Target="../tables/table5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A0DD-CCBE-4A16-8DD7-CD7DA8722609}">
  <sheetPr>
    <tabColor theme="4"/>
  </sheetPr>
  <dimension ref="A1:K114"/>
  <sheetViews>
    <sheetView tabSelected="1" zoomScale="80" zoomScaleNormal="80" workbookViewId="0">
      <selection activeCell="D2" sqref="D2:J2"/>
    </sheetView>
  </sheetViews>
  <sheetFormatPr defaultColWidth="9" defaultRowHeight="12" x14ac:dyDescent="0.55000000000000004"/>
  <cols>
    <col min="1" max="3" width="9" style="104"/>
    <col min="4" max="6" width="22.58203125" style="104" customWidth="1"/>
    <col min="7" max="7" width="16.83203125" style="104" customWidth="1"/>
    <col min="8" max="9" width="8.33203125" style="104" customWidth="1"/>
    <col min="10" max="10" width="22.58203125" style="104" customWidth="1"/>
    <col min="11" max="11" width="18.5" style="104" customWidth="1"/>
    <col min="12" max="16384" width="9" style="104"/>
  </cols>
  <sheetData>
    <row r="1" spans="1:11" ht="16.5" customHeight="1" x14ac:dyDescent="0.55000000000000004">
      <c r="J1" s="105" t="s">
        <v>10514</v>
      </c>
    </row>
    <row r="2" spans="1:11" ht="16.5" customHeight="1" x14ac:dyDescent="0.55000000000000004">
      <c r="D2" s="134" t="s">
        <v>10542</v>
      </c>
      <c r="E2" s="134"/>
      <c r="F2" s="134"/>
      <c r="G2" s="134"/>
      <c r="H2" s="134"/>
      <c r="I2" s="134"/>
      <c r="J2" s="134"/>
    </row>
    <row r="3" spans="1:11" ht="16.5" customHeight="1" x14ac:dyDescent="0.55000000000000004">
      <c r="D3" s="106"/>
      <c r="E3" s="106"/>
      <c r="F3" s="106"/>
      <c r="G3" s="106"/>
      <c r="H3" s="107" t="s">
        <v>7847</v>
      </c>
      <c r="I3" s="108"/>
      <c r="J3" s="109" t="s">
        <v>7845</v>
      </c>
    </row>
    <row r="4" spans="1:11" ht="16.5" customHeight="1" x14ac:dyDescent="0.55000000000000004">
      <c r="D4" s="106"/>
      <c r="E4" s="110"/>
      <c r="F4" s="106"/>
      <c r="G4" s="106"/>
      <c r="H4" s="106"/>
      <c r="I4" s="111"/>
      <c r="J4" s="112" t="s">
        <v>7846</v>
      </c>
    </row>
    <row r="5" spans="1:11" ht="16.5" customHeight="1" x14ac:dyDescent="0.55000000000000004">
      <c r="D5" s="113"/>
      <c r="E5" s="113"/>
      <c r="F5" s="114"/>
      <c r="G5" s="115"/>
      <c r="H5" s="106"/>
      <c r="I5" s="106"/>
      <c r="J5" s="106"/>
    </row>
    <row r="6" spans="1:11" ht="16.5" customHeight="1" x14ac:dyDescent="0.55000000000000004">
      <c r="A6" s="130" t="s">
        <v>7840</v>
      </c>
      <c r="B6" s="130"/>
      <c r="C6" s="130"/>
      <c r="D6" s="135"/>
      <c r="E6" s="136"/>
      <c r="F6" s="137" t="s">
        <v>8012</v>
      </c>
      <c r="G6" s="138"/>
      <c r="H6" s="138"/>
      <c r="I6" s="138"/>
      <c r="J6" s="109"/>
    </row>
    <row r="7" spans="1:11" ht="16.5" customHeight="1" x14ac:dyDescent="0.55000000000000004">
      <c r="A7" s="130" t="s">
        <v>7600</v>
      </c>
      <c r="B7" s="130"/>
      <c r="C7" s="130"/>
      <c r="D7" s="135"/>
      <c r="E7" s="136"/>
      <c r="G7" s="116"/>
      <c r="H7" s="116"/>
      <c r="I7" s="116"/>
      <c r="J7" s="116"/>
    </row>
    <row r="8" spans="1:11" ht="16.5" customHeight="1" x14ac:dyDescent="0.55000000000000004">
      <c r="A8" s="130" t="s">
        <v>7601</v>
      </c>
      <c r="B8" s="130"/>
      <c r="C8" s="130"/>
      <c r="D8" s="131"/>
      <c r="E8" s="132"/>
      <c r="G8" s="117"/>
      <c r="J8" s="109"/>
    </row>
    <row r="9" spans="1:11" ht="16.5" customHeight="1" x14ac:dyDescent="0.55000000000000004">
      <c r="A9" s="130" t="s">
        <v>7602</v>
      </c>
      <c r="B9" s="130"/>
      <c r="C9" s="130"/>
      <c r="D9" s="131"/>
      <c r="E9" s="132"/>
      <c r="J9" s="112"/>
    </row>
    <row r="10" spans="1:11" ht="16.5" customHeight="1" x14ac:dyDescent="0.55000000000000004"/>
    <row r="11" spans="1:11" ht="48" customHeight="1" x14ac:dyDescent="0.55000000000000004">
      <c r="A11" s="130" t="s">
        <v>10520</v>
      </c>
      <c r="B11" s="130"/>
      <c r="C11" s="130"/>
      <c r="D11" s="133"/>
      <c r="E11" s="133"/>
    </row>
    <row r="12" spans="1:11" ht="33.75" customHeight="1" x14ac:dyDescent="0.55000000000000004">
      <c r="D12" s="119" t="s">
        <v>7932</v>
      </c>
    </row>
    <row r="13" spans="1:11" ht="36" customHeight="1" x14ac:dyDescent="0.55000000000000004">
      <c r="A13" s="120" t="s">
        <v>10518</v>
      </c>
      <c r="B13" s="120" t="s">
        <v>10516</v>
      </c>
      <c r="C13" s="120" t="s">
        <v>10517</v>
      </c>
      <c r="D13" s="105" t="s">
        <v>7843</v>
      </c>
      <c r="E13" s="121" t="s">
        <v>7844</v>
      </c>
      <c r="F13" s="127" t="s">
        <v>7607</v>
      </c>
      <c r="G13" s="128"/>
      <c r="H13" s="127" t="s">
        <v>7608</v>
      </c>
      <c r="I13" s="129"/>
      <c r="J13" s="128"/>
    </row>
    <row r="14" spans="1:11" ht="56.25" customHeight="1" x14ac:dyDescent="0.55000000000000004">
      <c r="A14" s="94"/>
      <c r="B14" s="93"/>
      <c r="C14" s="93"/>
      <c r="D14" s="67"/>
      <c r="E14" s="67"/>
      <c r="F14" s="126"/>
      <c r="G14" s="126"/>
      <c r="H14" s="126"/>
      <c r="I14" s="126"/>
      <c r="J14" s="126"/>
      <c r="K14" s="125" t="str">
        <f>IF(AND(F14&lt;&gt;"",B14=""),"該当する箇所のページと行番号を記入してください","")</f>
        <v/>
      </c>
    </row>
    <row r="15" spans="1:11" ht="56.25" customHeight="1" x14ac:dyDescent="0.55000000000000004">
      <c r="A15" s="94"/>
      <c r="B15" s="93"/>
      <c r="C15" s="93"/>
      <c r="D15" s="67"/>
      <c r="E15" s="67"/>
      <c r="F15" s="126"/>
      <c r="G15" s="126"/>
      <c r="H15" s="126"/>
      <c r="I15" s="126"/>
      <c r="J15" s="126"/>
      <c r="K15" s="125" t="str">
        <f t="shared" ref="K15:K78" si="0">IF(AND(F15&lt;&gt;"",B15=""),"該当する箇所のページと行番号を記入してください","")</f>
        <v/>
      </c>
    </row>
    <row r="16" spans="1:11" ht="56.25" customHeight="1" x14ac:dyDescent="0.55000000000000004">
      <c r="A16" s="94"/>
      <c r="B16" s="93"/>
      <c r="C16" s="93"/>
      <c r="D16" s="67"/>
      <c r="E16" s="67"/>
      <c r="F16" s="126"/>
      <c r="G16" s="126"/>
      <c r="H16" s="126"/>
      <c r="I16" s="126"/>
      <c r="J16" s="126"/>
      <c r="K16" s="125" t="str">
        <f t="shared" si="0"/>
        <v/>
      </c>
    </row>
    <row r="17" spans="1:11" ht="56.25" customHeight="1" x14ac:dyDescent="0.55000000000000004">
      <c r="A17" s="94"/>
      <c r="B17" s="93"/>
      <c r="C17" s="93"/>
      <c r="D17" s="67"/>
      <c r="E17" s="67"/>
      <c r="F17" s="126"/>
      <c r="G17" s="126"/>
      <c r="H17" s="126"/>
      <c r="I17" s="126"/>
      <c r="J17" s="126"/>
      <c r="K17" s="125" t="str">
        <f t="shared" si="0"/>
        <v/>
      </c>
    </row>
    <row r="18" spans="1:11" ht="56.25" customHeight="1" x14ac:dyDescent="0.55000000000000004">
      <c r="A18" s="94"/>
      <c r="B18" s="93"/>
      <c r="C18" s="93"/>
      <c r="D18" s="67"/>
      <c r="E18" s="67"/>
      <c r="F18" s="126"/>
      <c r="G18" s="126"/>
      <c r="H18" s="126"/>
      <c r="I18" s="126"/>
      <c r="J18" s="126"/>
      <c r="K18" s="125" t="str">
        <f t="shared" si="0"/>
        <v/>
      </c>
    </row>
    <row r="19" spans="1:11" ht="56.25" customHeight="1" x14ac:dyDescent="0.55000000000000004">
      <c r="A19" s="94"/>
      <c r="B19" s="93"/>
      <c r="C19" s="93"/>
      <c r="D19" s="67"/>
      <c r="E19" s="67"/>
      <c r="F19" s="126"/>
      <c r="G19" s="126"/>
      <c r="H19" s="126"/>
      <c r="I19" s="126"/>
      <c r="J19" s="126"/>
      <c r="K19" s="125" t="str">
        <f t="shared" si="0"/>
        <v/>
      </c>
    </row>
    <row r="20" spans="1:11" ht="56.25" customHeight="1" x14ac:dyDescent="0.55000000000000004">
      <c r="A20" s="94"/>
      <c r="B20" s="93"/>
      <c r="C20" s="93"/>
      <c r="D20" s="67"/>
      <c r="E20" s="67"/>
      <c r="F20" s="126"/>
      <c r="G20" s="126"/>
      <c r="H20" s="126"/>
      <c r="I20" s="126"/>
      <c r="J20" s="126"/>
      <c r="K20" s="125" t="str">
        <f t="shared" si="0"/>
        <v/>
      </c>
    </row>
    <row r="21" spans="1:11" ht="56.25" customHeight="1" x14ac:dyDescent="0.55000000000000004">
      <c r="A21" s="94"/>
      <c r="B21" s="93"/>
      <c r="C21" s="93"/>
      <c r="D21" s="67"/>
      <c r="E21" s="67"/>
      <c r="F21" s="126"/>
      <c r="G21" s="126"/>
      <c r="H21" s="126"/>
      <c r="I21" s="126"/>
      <c r="J21" s="126"/>
      <c r="K21" s="125" t="str">
        <f t="shared" si="0"/>
        <v/>
      </c>
    </row>
    <row r="22" spans="1:11" ht="56.25" customHeight="1" x14ac:dyDescent="0.55000000000000004">
      <c r="A22" s="94"/>
      <c r="B22" s="93"/>
      <c r="C22" s="93"/>
      <c r="D22" s="67"/>
      <c r="E22" s="67"/>
      <c r="F22" s="126"/>
      <c r="G22" s="126"/>
      <c r="H22" s="126"/>
      <c r="I22" s="126"/>
      <c r="J22" s="126"/>
      <c r="K22" s="125" t="str">
        <f t="shared" si="0"/>
        <v/>
      </c>
    </row>
    <row r="23" spans="1:11" ht="56.25" customHeight="1" x14ac:dyDescent="0.55000000000000004">
      <c r="A23" s="94"/>
      <c r="B23" s="93"/>
      <c r="C23" s="93"/>
      <c r="D23" s="67"/>
      <c r="E23" s="67"/>
      <c r="F23" s="126"/>
      <c r="G23" s="126"/>
      <c r="H23" s="126"/>
      <c r="I23" s="126"/>
      <c r="J23" s="126"/>
      <c r="K23" s="125" t="str">
        <f t="shared" si="0"/>
        <v/>
      </c>
    </row>
    <row r="24" spans="1:11" ht="56.25" customHeight="1" x14ac:dyDescent="0.55000000000000004">
      <c r="A24" s="94"/>
      <c r="B24" s="93"/>
      <c r="C24" s="93"/>
      <c r="D24" s="67"/>
      <c r="E24" s="67"/>
      <c r="F24" s="126"/>
      <c r="G24" s="126"/>
      <c r="H24" s="126"/>
      <c r="I24" s="126"/>
      <c r="J24" s="126"/>
      <c r="K24" s="125" t="str">
        <f t="shared" si="0"/>
        <v/>
      </c>
    </row>
    <row r="25" spans="1:11" ht="56.25" customHeight="1" x14ac:dyDescent="0.55000000000000004">
      <c r="A25" s="94"/>
      <c r="B25" s="93"/>
      <c r="C25" s="93"/>
      <c r="D25" s="67"/>
      <c r="E25" s="67"/>
      <c r="F25" s="126"/>
      <c r="G25" s="126"/>
      <c r="H25" s="126"/>
      <c r="I25" s="126"/>
      <c r="J25" s="126"/>
      <c r="K25" s="125" t="str">
        <f t="shared" si="0"/>
        <v/>
      </c>
    </row>
    <row r="26" spans="1:11" ht="56.25" customHeight="1" x14ac:dyDescent="0.55000000000000004">
      <c r="A26" s="94"/>
      <c r="B26" s="93"/>
      <c r="C26" s="93"/>
      <c r="D26" s="67"/>
      <c r="E26" s="67"/>
      <c r="F26" s="126"/>
      <c r="G26" s="126"/>
      <c r="H26" s="126"/>
      <c r="I26" s="126"/>
      <c r="J26" s="126"/>
      <c r="K26" s="125" t="str">
        <f t="shared" si="0"/>
        <v/>
      </c>
    </row>
    <row r="27" spans="1:11" ht="56.25" customHeight="1" x14ac:dyDescent="0.55000000000000004">
      <c r="A27" s="94"/>
      <c r="B27" s="93"/>
      <c r="C27" s="93"/>
      <c r="D27" s="67"/>
      <c r="E27" s="67"/>
      <c r="F27" s="126"/>
      <c r="G27" s="126"/>
      <c r="H27" s="126"/>
      <c r="I27" s="126"/>
      <c r="J27" s="126"/>
      <c r="K27" s="125" t="str">
        <f t="shared" si="0"/>
        <v/>
      </c>
    </row>
    <row r="28" spans="1:11" ht="56.25" customHeight="1" x14ac:dyDescent="0.55000000000000004">
      <c r="A28" s="94"/>
      <c r="B28" s="93"/>
      <c r="C28" s="93"/>
      <c r="D28" s="67"/>
      <c r="E28" s="67"/>
      <c r="F28" s="126"/>
      <c r="G28" s="126"/>
      <c r="H28" s="126"/>
      <c r="I28" s="126"/>
      <c r="J28" s="126"/>
      <c r="K28" s="125" t="str">
        <f t="shared" si="0"/>
        <v/>
      </c>
    </row>
    <row r="29" spans="1:11" ht="56.25" customHeight="1" x14ac:dyDescent="0.55000000000000004">
      <c r="A29" s="94"/>
      <c r="B29" s="93"/>
      <c r="C29" s="93"/>
      <c r="D29" s="67"/>
      <c r="E29" s="67"/>
      <c r="F29" s="126"/>
      <c r="G29" s="126"/>
      <c r="H29" s="126"/>
      <c r="I29" s="126"/>
      <c r="J29" s="126"/>
      <c r="K29" s="125" t="str">
        <f t="shared" si="0"/>
        <v/>
      </c>
    </row>
    <row r="30" spans="1:11" ht="56.25" customHeight="1" x14ac:dyDescent="0.55000000000000004">
      <c r="A30" s="94"/>
      <c r="B30" s="93"/>
      <c r="C30" s="93"/>
      <c r="D30" s="67"/>
      <c r="E30" s="67"/>
      <c r="F30" s="126"/>
      <c r="G30" s="126"/>
      <c r="H30" s="126"/>
      <c r="I30" s="126"/>
      <c r="J30" s="126"/>
      <c r="K30" s="125" t="str">
        <f t="shared" si="0"/>
        <v/>
      </c>
    </row>
    <row r="31" spans="1:11" ht="56.25" customHeight="1" x14ac:dyDescent="0.55000000000000004">
      <c r="A31" s="94"/>
      <c r="B31" s="93"/>
      <c r="C31" s="93"/>
      <c r="D31" s="67"/>
      <c r="E31" s="67"/>
      <c r="F31" s="126"/>
      <c r="G31" s="126"/>
      <c r="H31" s="126"/>
      <c r="I31" s="126"/>
      <c r="J31" s="126"/>
      <c r="K31" s="125" t="str">
        <f t="shared" si="0"/>
        <v/>
      </c>
    </row>
    <row r="32" spans="1:11" ht="56.25" customHeight="1" x14ac:dyDescent="0.55000000000000004">
      <c r="A32" s="94"/>
      <c r="B32" s="93"/>
      <c r="C32" s="93"/>
      <c r="D32" s="67"/>
      <c r="E32" s="67"/>
      <c r="F32" s="126"/>
      <c r="G32" s="126"/>
      <c r="H32" s="126"/>
      <c r="I32" s="126"/>
      <c r="J32" s="126"/>
      <c r="K32" s="125" t="str">
        <f t="shared" si="0"/>
        <v/>
      </c>
    </row>
    <row r="33" spans="1:11" ht="56.25" customHeight="1" x14ac:dyDescent="0.55000000000000004">
      <c r="A33" s="94"/>
      <c r="B33" s="93"/>
      <c r="C33" s="93"/>
      <c r="D33" s="67"/>
      <c r="E33" s="67"/>
      <c r="F33" s="126"/>
      <c r="G33" s="126"/>
      <c r="H33" s="126"/>
      <c r="I33" s="126"/>
      <c r="J33" s="126"/>
      <c r="K33" s="125" t="str">
        <f t="shared" si="0"/>
        <v/>
      </c>
    </row>
    <row r="34" spans="1:11" ht="56.25" customHeight="1" x14ac:dyDescent="0.55000000000000004">
      <c r="A34" s="94"/>
      <c r="B34" s="93"/>
      <c r="C34" s="93"/>
      <c r="D34" s="67"/>
      <c r="E34" s="67"/>
      <c r="F34" s="126"/>
      <c r="G34" s="126"/>
      <c r="H34" s="126"/>
      <c r="I34" s="126"/>
      <c r="J34" s="126"/>
      <c r="K34" s="125" t="str">
        <f t="shared" si="0"/>
        <v/>
      </c>
    </row>
    <row r="35" spans="1:11" ht="56.25" customHeight="1" x14ac:dyDescent="0.55000000000000004">
      <c r="A35" s="94"/>
      <c r="B35" s="93"/>
      <c r="C35" s="93"/>
      <c r="D35" s="67"/>
      <c r="E35" s="67"/>
      <c r="F35" s="126"/>
      <c r="G35" s="126"/>
      <c r="H35" s="126"/>
      <c r="I35" s="126"/>
      <c r="J35" s="126"/>
      <c r="K35" s="125" t="str">
        <f t="shared" si="0"/>
        <v/>
      </c>
    </row>
    <row r="36" spans="1:11" ht="56.25" customHeight="1" x14ac:dyDescent="0.55000000000000004">
      <c r="A36" s="94"/>
      <c r="B36" s="93"/>
      <c r="C36" s="93"/>
      <c r="D36" s="67"/>
      <c r="E36" s="67"/>
      <c r="F36" s="126"/>
      <c r="G36" s="126"/>
      <c r="H36" s="126"/>
      <c r="I36" s="126"/>
      <c r="J36" s="126"/>
      <c r="K36" s="125" t="str">
        <f t="shared" si="0"/>
        <v/>
      </c>
    </row>
    <row r="37" spans="1:11" ht="56.25" customHeight="1" x14ac:dyDescent="0.55000000000000004">
      <c r="A37" s="94"/>
      <c r="B37" s="93"/>
      <c r="C37" s="93"/>
      <c r="D37" s="67"/>
      <c r="E37" s="67"/>
      <c r="F37" s="126"/>
      <c r="G37" s="126"/>
      <c r="H37" s="126"/>
      <c r="I37" s="126"/>
      <c r="J37" s="126"/>
      <c r="K37" s="125" t="str">
        <f t="shared" si="0"/>
        <v/>
      </c>
    </row>
    <row r="38" spans="1:11" ht="56.25" customHeight="1" x14ac:dyDescent="0.55000000000000004">
      <c r="A38" s="94"/>
      <c r="B38" s="93"/>
      <c r="C38" s="93"/>
      <c r="D38" s="67"/>
      <c r="E38" s="67"/>
      <c r="F38" s="126"/>
      <c r="G38" s="126"/>
      <c r="H38" s="126"/>
      <c r="I38" s="126"/>
      <c r="J38" s="126"/>
      <c r="K38" s="125" t="str">
        <f t="shared" si="0"/>
        <v/>
      </c>
    </row>
    <row r="39" spans="1:11" ht="56.25" customHeight="1" x14ac:dyDescent="0.55000000000000004">
      <c r="A39" s="94"/>
      <c r="B39" s="93"/>
      <c r="C39" s="93"/>
      <c r="D39" s="67"/>
      <c r="E39" s="67"/>
      <c r="F39" s="126"/>
      <c r="G39" s="126"/>
      <c r="H39" s="126"/>
      <c r="I39" s="126"/>
      <c r="J39" s="126"/>
      <c r="K39" s="125" t="str">
        <f t="shared" si="0"/>
        <v/>
      </c>
    </row>
    <row r="40" spans="1:11" ht="56.25" customHeight="1" x14ac:dyDescent="0.55000000000000004">
      <c r="A40" s="94"/>
      <c r="B40" s="93"/>
      <c r="C40" s="93"/>
      <c r="D40" s="67"/>
      <c r="E40" s="67"/>
      <c r="F40" s="126"/>
      <c r="G40" s="126"/>
      <c r="H40" s="126"/>
      <c r="I40" s="126"/>
      <c r="J40" s="126"/>
      <c r="K40" s="125" t="str">
        <f t="shared" si="0"/>
        <v/>
      </c>
    </row>
    <row r="41" spans="1:11" ht="56.25" customHeight="1" x14ac:dyDescent="0.55000000000000004">
      <c r="A41" s="94"/>
      <c r="B41" s="93"/>
      <c r="C41" s="93"/>
      <c r="D41" s="67"/>
      <c r="E41" s="67"/>
      <c r="F41" s="126"/>
      <c r="G41" s="126"/>
      <c r="H41" s="126"/>
      <c r="I41" s="126"/>
      <c r="J41" s="126"/>
      <c r="K41" s="125" t="str">
        <f t="shared" si="0"/>
        <v/>
      </c>
    </row>
    <row r="42" spans="1:11" ht="56.25" customHeight="1" x14ac:dyDescent="0.55000000000000004">
      <c r="A42" s="94"/>
      <c r="B42" s="93"/>
      <c r="C42" s="93"/>
      <c r="D42" s="67"/>
      <c r="E42" s="67"/>
      <c r="F42" s="126"/>
      <c r="G42" s="126"/>
      <c r="H42" s="126"/>
      <c r="I42" s="126"/>
      <c r="J42" s="126"/>
      <c r="K42" s="125" t="str">
        <f t="shared" si="0"/>
        <v/>
      </c>
    </row>
    <row r="43" spans="1:11" ht="56.25" customHeight="1" x14ac:dyDescent="0.55000000000000004">
      <c r="A43" s="94"/>
      <c r="B43" s="93"/>
      <c r="C43" s="93"/>
      <c r="D43" s="67"/>
      <c r="E43" s="67"/>
      <c r="F43" s="126"/>
      <c r="G43" s="126"/>
      <c r="H43" s="126"/>
      <c r="I43" s="126"/>
      <c r="J43" s="126"/>
      <c r="K43" s="125" t="str">
        <f t="shared" si="0"/>
        <v/>
      </c>
    </row>
    <row r="44" spans="1:11" ht="56.25" customHeight="1" x14ac:dyDescent="0.55000000000000004">
      <c r="A44" s="94"/>
      <c r="B44" s="93"/>
      <c r="C44" s="93"/>
      <c r="D44" s="67"/>
      <c r="E44" s="67"/>
      <c r="F44" s="126"/>
      <c r="G44" s="126"/>
      <c r="H44" s="126"/>
      <c r="I44" s="126"/>
      <c r="J44" s="126"/>
      <c r="K44" s="125" t="str">
        <f t="shared" si="0"/>
        <v/>
      </c>
    </row>
    <row r="45" spans="1:11" ht="56.25" customHeight="1" x14ac:dyDescent="0.55000000000000004">
      <c r="A45" s="94"/>
      <c r="B45" s="93"/>
      <c r="C45" s="93"/>
      <c r="D45" s="67"/>
      <c r="E45" s="67"/>
      <c r="F45" s="126"/>
      <c r="G45" s="126"/>
      <c r="H45" s="126"/>
      <c r="I45" s="126"/>
      <c r="J45" s="126"/>
      <c r="K45" s="125" t="str">
        <f t="shared" si="0"/>
        <v/>
      </c>
    </row>
    <row r="46" spans="1:11" ht="56.25" customHeight="1" x14ac:dyDescent="0.55000000000000004">
      <c r="A46" s="94"/>
      <c r="B46" s="93"/>
      <c r="C46" s="93"/>
      <c r="D46" s="67"/>
      <c r="E46" s="67"/>
      <c r="F46" s="126"/>
      <c r="G46" s="126"/>
      <c r="H46" s="126"/>
      <c r="I46" s="126"/>
      <c r="J46" s="126"/>
      <c r="K46" s="125" t="str">
        <f t="shared" si="0"/>
        <v/>
      </c>
    </row>
    <row r="47" spans="1:11" ht="56.25" customHeight="1" x14ac:dyDescent="0.55000000000000004">
      <c r="A47" s="94"/>
      <c r="B47" s="93"/>
      <c r="C47" s="93"/>
      <c r="D47" s="67"/>
      <c r="E47" s="67"/>
      <c r="F47" s="126"/>
      <c r="G47" s="126"/>
      <c r="H47" s="126"/>
      <c r="I47" s="126"/>
      <c r="J47" s="126"/>
      <c r="K47" s="125" t="str">
        <f t="shared" si="0"/>
        <v/>
      </c>
    </row>
    <row r="48" spans="1:11" ht="56.25" customHeight="1" x14ac:dyDescent="0.55000000000000004">
      <c r="A48" s="94"/>
      <c r="B48" s="93"/>
      <c r="C48" s="93"/>
      <c r="D48" s="67"/>
      <c r="E48" s="67"/>
      <c r="F48" s="126"/>
      <c r="G48" s="126"/>
      <c r="H48" s="126"/>
      <c r="I48" s="126"/>
      <c r="J48" s="126"/>
      <c r="K48" s="125" t="str">
        <f t="shared" si="0"/>
        <v/>
      </c>
    </row>
    <row r="49" spans="1:11" ht="56.25" customHeight="1" x14ac:dyDescent="0.55000000000000004">
      <c r="A49" s="94"/>
      <c r="B49" s="93"/>
      <c r="C49" s="93"/>
      <c r="D49" s="67"/>
      <c r="E49" s="67"/>
      <c r="F49" s="126"/>
      <c r="G49" s="126"/>
      <c r="H49" s="126"/>
      <c r="I49" s="126"/>
      <c r="J49" s="126"/>
      <c r="K49" s="125" t="str">
        <f t="shared" si="0"/>
        <v/>
      </c>
    </row>
    <row r="50" spans="1:11" ht="56.25" customHeight="1" x14ac:dyDescent="0.55000000000000004">
      <c r="A50" s="94"/>
      <c r="B50" s="93"/>
      <c r="C50" s="93"/>
      <c r="D50" s="67"/>
      <c r="E50" s="67"/>
      <c r="F50" s="126"/>
      <c r="G50" s="126"/>
      <c r="H50" s="126"/>
      <c r="I50" s="126"/>
      <c r="J50" s="126"/>
      <c r="K50" s="125" t="str">
        <f t="shared" si="0"/>
        <v/>
      </c>
    </row>
    <row r="51" spans="1:11" ht="56.25" customHeight="1" x14ac:dyDescent="0.55000000000000004">
      <c r="A51" s="94"/>
      <c r="B51" s="93"/>
      <c r="C51" s="93"/>
      <c r="D51" s="67"/>
      <c r="E51" s="67"/>
      <c r="F51" s="126"/>
      <c r="G51" s="126"/>
      <c r="H51" s="126"/>
      <c r="I51" s="126"/>
      <c r="J51" s="126"/>
      <c r="K51" s="125" t="str">
        <f t="shared" si="0"/>
        <v/>
      </c>
    </row>
    <row r="52" spans="1:11" ht="56.25" customHeight="1" x14ac:dyDescent="0.55000000000000004">
      <c r="A52" s="94"/>
      <c r="B52" s="93"/>
      <c r="C52" s="93"/>
      <c r="D52" s="67"/>
      <c r="E52" s="67"/>
      <c r="F52" s="126"/>
      <c r="G52" s="126"/>
      <c r="H52" s="126"/>
      <c r="I52" s="126"/>
      <c r="J52" s="126"/>
      <c r="K52" s="125" t="str">
        <f t="shared" si="0"/>
        <v/>
      </c>
    </row>
    <row r="53" spans="1:11" ht="56.25" customHeight="1" x14ac:dyDescent="0.55000000000000004">
      <c r="A53" s="94"/>
      <c r="B53" s="93"/>
      <c r="C53" s="93"/>
      <c r="D53" s="67"/>
      <c r="E53" s="67"/>
      <c r="F53" s="126"/>
      <c r="G53" s="126"/>
      <c r="H53" s="126"/>
      <c r="I53" s="126"/>
      <c r="J53" s="126"/>
      <c r="K53" s="125" t="str">
        <f t="shared" si="0"/>
        <v/>
      </c>
    </row>
    <row r="54" spans="1:11" ht="56.25" customHeight="1" x14ac:dyDescent="0.55000000000000004">
      <c r="A54" s="94"/>
      <c r="B54" s="93"/>
      <c r="C54" s="93"/>
      <c r="D54" s="67"/>
      <c r="E54" s="67"/>
      <c r="F54" s="126"/>
      <c r="G54" s="126"/>
      <c r="H54" s="126"/>
      <c r="I54" s="126"/>
      <c r="J54" s="126"/>
      <c r="K54" s="125" t="str">
        <f t="shared" si="0"/>
        <v/>
      </c>
    </row>
    <row r="55" spans="1:11" ht="56.25" customHeight="1" x14ac:dyDescent="0.55000000000000004">
      <c r="A55" s="94"/>
      <c r="B55" s="93"/>
      <c r="C55" s="93"/>
      <c r="D55" s="67"/>
      <c r="E55" s="67"/>
      <c r="F55" s="126"/>
      <c r="G55" s="126"/>
      <c r="H55" s="126"/>
      <c r="I55" s="126"/>
      <c r="J55" s="126"/>
      <c r="K55" s="125" t="str">
        <f t="shared" si="0"/>
        <v/>
      </c>
    </row>
    <row r="56" spans="1:11" ht="56.25" customHeight="1" x14ac:dyDescent="0.55000000000000004">
      <c r="A56" s="94"/>
      <c r="B56" s="93"/>
      <c r="C56" s="93"/>
      <c r="D56" s="67"/>
      <c r="E56" s="67"/>
      <c r="F56" s="126"/>
      <c r="G56" s="126"/>
      <c r="H56" s="126"/>
      <c r="I56" s="126"/>
      <c r="J56" s="126"/>
      <c r="K56" s="125" t="str">
        <f t="shared" si="0"/>
        <v/>
      </c>
    </row>
    <row r="57" spans="1:11" ht="56.25" customHeight="1" x14ac:dyDescent="0.55000000000000004">
      <c r="A57" s="94"/>
      <c r="B57" s="93"/>
      <c r="C57" s="93"/>
      <c r="D57" s="67"/>
      <c r="E57" s="67"/>
      <c r="F57" s="126"/>
      <c r="G57" s="126"/>
      <c r="H57" s="126"/>
      <c r="I57" s="126"/>
      <c r="J57" s="126"/>
      <c r="K57" s="125" t="str">
        <f t="shared" si="0"/>
        <v/>
      </c>
    </row>
    <row r="58" spans="1:11" ht="56.25" customHeight="1" x14ac:dyDescent="0.55000000000000004">
      <c r="A58" s="94"/>
      <c r="B58" s="93"/>
      <c r="C58" s="93"/>
      <c r="D58" s="67"/>
      <c r="E58" s="67"/>
      <c r="F58" s="126"/>
      <c r="G58" s="126"/>
      <c r="H58" s="126"/>
      <c r="I58" s="126"/>
      <c r="J58" s="126"/>
      <c r="K58" s="125" t="str">
        <f t="shared" si="0"/>
        <v/>
      </c>
    </row>
    <row r="59" spans="1:11" ht="56.25" customHeight="1" x14ac:dyDescent="0.55000000000000004">
      <c r="A59" s="94"/>
      <c r="B59" s="93"/>
      <c r="C59" s="93"/>
      <c r="D59" s="67"/>
      <c r="E59" s="67"/>
      <c r="F59" s="126"/>
      <c r="G59" s="126"/>
      <c r="H59" s="126"/>
      <c r="I59" s="126"/>
      <c r="J59" s="126"/>
      <c r="K59" s="125" t="str">
        <f t="shared" si="0"/>
        <v/>
      </c>
    </row>
    <row r="60" spans="1:11" ht="56.25" customHeight="1" x14ac:dyDescent="0.55000000000000004">
      <c r="A60" s="94"/>
      <c r="B60" s="93"/>
      <c r="C60" s="93"/>
      <c r="D60" s="67"/>
      <c r="E60" s="67"/>
      <c r="F60" s="126"/>
      <c r="G60" s="126"/>
      <c r="H60" s="126"/>
      <c r="I60" s="126"/>
      <c r="J60" s="126"/>
      <c r="K60" s="125" t="str">
        <f t="shared" si="0"/>
        <v/>
      </c>
    </row>
    <row r="61" spans="1:11" ht="56.25" customHeight="1" x14ac:dyDescent="0.55000000000000004">
      <c r="A61" s="94"/>
      <c r="B61" s="93"/>
      <c r="C61" s="93"/>
      <c r="D61" s="67"/>
      <c r="E61" s="67"/>
      <c r="F61" s="126"/>
      <c r="G61" s="126"/>
      <c r="H61" s="126"/>
      <c r="I61" s="126"/>
      <c r="J61" s="126"/>
      <c r="K61" s="125" t="str">
        <f t="shared" si="0"/>
        <v/>
      </c>
    </row>
    <row r="62" spans="1:11" ht="56.25" customHeight="1" x14ac:dyDescent="0.55000000000000004">
      <c r="A62" s="94"/>
      <c r="B62" s="93"/>
      <c r="C62" s="93"/>
      <c r="D62" s="67"/>
      <c r="E62" s="67"/>
      <c r="F62" s="126"/>
      <c r="G62" s="126"/>
      <c r="H62" s="126"/>
      <c r="I62" s="126"/>
      <c r="J62" s="126"/>
      <c r="K62" s="125" t="str">
        <f t="shared" si="0"/>
        <v/>
      </c>
    </row>
    <row r="63" spans="1:11" ht="56.25" customHeight="1" x14ac:dyDescent="0.55000000000000004">
      <c r="A63" s="94"/>
      <c r="B63" s="93"/>
      <c r="C63" s="93"/>
      <c r="D63" s="67"/>
      <c r="E63" s="67"/>
      <c r="F63" s="126"/>
      <c r="G63" s="126"/>
      <c r="H63" s="126"/>
      <c r="I63" s="126"/>
      <c r="J63" s="126"/>
      <c r="K63" s="125" t="str">
        <f t="shared" si="0"/>
        <v/>
      </c>
    </row>
    <row r="64" spans="1:11" ht="56.25" customHeight="1" x14ac:dyDescent="0.55000000000000004">
      <c r="A64" s="94"/>
      <c r="B64" s="93"/>
      <c r="C64" s="93"/>
      <c r="D64" s="67"/>
      <c r="E64" s="67"/>
      <c r="F64" s="126"/>
      <c r="G64" s="126"/>
      <c r="H64" s="126"/>
      <c r="I64" s="126"/>
      <c r="J64" s="126"/>
      <c r="K64" s="125" t="str">
        <f t="shared" si="0"/>
        <v/>
      </c>
    </row>
    <row r="65" spans="1:11" ht="56.25" customHeight="1" x14ac:dyDescent="0.55000000000000004">
      <c r="A65" s="94"/>
      <c r="B65" s="93"/>
      <c r="C65" s="93"/>
      <c r="D65" s="67"/>
      <c r="E65" s="67"/>
      <c r="F65" s="126"/>
      <c r="G65" s="126"/>
      <c r="H65" s="126"/>
      <c r="I65" s="126"/>
      <c r="J65" s="126"/>
      <c r="K65" s="125" t="str">
        <f t="shared" si="0"/>
        <v/>
      </c>
    </row>
    <row r="66" spans="1:11" ht="56.25" customHeight="1" x14ac:dyDescent="0.55000000000000004">
      <c r="A66" s="94"/>
      <c r="B66" s="93"/>
      <c r="C66" s="93"/>
      <c r="D66" s="67"/>
      <c r="E66" s="67"/>
      <c r="F66" s="126"/>
      <c r="G66" s="126"/>
      <c r="H66" s="126"/>
      <c r="I66" s="126"/>
      <c r="J66" s="126"/>
      <c r="K66" s="125" t="str">
        <f t="shared" si="0"/>
        <v/>
      </c>
    </row>
    <row r="67" spans="1:11" ht="56.25" customHeight="1" x14ac:dyDescent="0.55000000000000004">
      <c r="A67" s="94"/>
      <c r="B67" s="93"/>
      <c r="C67" s="93"/>
      <c r="D67" s="67"/>
      <c r="E67" s="67"/>
      <c r="F67" s="126"/>
      <c r="G67" s="126"/>
      <c r="H67" s="126"/>
      <c r="I67" s="126"/>
      <c r="J67" s="126"/>
      <c r="K67" s="125" t="str">
        <f t="shared" si="0"/>
        <v/>
      </c>
    </row>
    <row r="68" spans="1:11" ht="56.25" customHeight="1" x14ac:dyDescent="0.55000000000000004">
      <c r="A68" s="94"/>
      <c r="B68" s="93"/>
      <c r="C68" s="93"/>
      <c r="D68" s="67"/>
      <c r="E68" s="67"/>
      <c r="F68" s="126"/>
      <c r="G68" s="126"/>
      <c r="H68" s="126"/>
      <c r="I68" s="126"/>
      <c r="J68" s="126"/>
      <c r="K68" s="125" t="str">
        <f t="shared" si="0"/>
        <v/>
      </c>
    </row>
    <row r="69" spans="1:11" ht="56.25" customHeight="1" x14ac:dyDescent="0.55000000000000004">
      <c r="A69" s="94"/>
      <c r="B69" s="93"/>
      <c r="C69" s="93"/>
      <c r="D69" s="67"/>
      <c r="E69" s="67"/>
      <c r="F69" s="126"/>
      <c r="G69" s="126"/>
      <c r="H69" s="126"/>
      <c r="I69" s="126"/>
      <c r="J69" s="126"/>
      <c r="K69" s="125" t="str">
        <f t="shared" si="0"/>
        <v/>
      </c>
    </row>
    <row r="70" spans="1:11" ht="56.25" customHeight="1" x14ac:dyDescent="0.55000000000000004">
      <c r="A70" s="94"/>
      <c r="B70" s="93"/>
      <c r="C70" s="93"/>
      <c r="D70" s="67"/>
      <c r="E70" s="67"/>
      <c r="F70" s="126"/>
      <c r="G70" s="126"/>
      <c r="H70" s="126"/>
      <c r="I70" s="126"/>
      <c r="J70" s="126"/>
      <c r="K70" s="125" t="str">
        <f t="shared" si="0"/>
        <v/>
      </c>
    </row>
    <row r="71" spans="1:11" ht="56.25" customHeight="1" x14ac:dyDescent="0.55000000000000004">
      <c r="A71" s="94"/>
      <c r="B71" s="93"/>
      <c r="C71" s="93"/>
      <c r="D71" s="67"/>
      <c r="E71" s="67"/>
      <c r="F71" s="126"/>
      <c r="G71" s="126"/>
      <c r="H71" s="126"/>
      <c r="I71" s="126"/>
      <c r="J71" s="126"/>
      <c r="K71" s="125" t="str">
        <f t="shared" si="0"/>
        <v/>
      </c>
    </row>
    <row r="72" spans="1:11" ht="56.25" customHeight="1" x14ac:dyDescent="0.55000000000000004">
      <c r="A72" s="94"/>
      <c r="B72" s="93"/>
      <c r="C72" s="93"/>
      <c r="D72" s="67"/>
      <c r="E72" s="67"/>
      <c r="F72" s="126"/>
      <c r="G72" s="126"/>
      <c r="H72" s="126"/>
      <c r="I72" s="126"/>
      <c r="J72" s="126"/>
      <c r="K72" s="125" t="str">
        <f t="shared" si="0"/>
        <v/>
      </c>
    </row>
    <row r="73" spans="1:11" ht="56.25" customHeight="1" x14ac:dyDescent="0.55000000000000004">
      <c r="A73" s="94"/>
      <c r="B73" s="93"/>
      <c r="C73" s="93"/>
      <c r="D73" s="67"/>
      <c r="E73" s="67"/>
      <c r="F73" s="126"/>
      <c r="G73" s="126"/>
      <c r="H73" s="126"/>
      <c r="I73" s="126"/>
      <c r="J73" s="126"/>
      <c r="K73" s="125" t="str">
        <f t="shared" si="0"/>
        <v/>
      </c>
    </row>
    <row r="74" spans="1:11" ht="56.25" customHeight="1" x14ac:dyDescent="0.55000000000000004">
      <c r="A74" s="94"/>
      <c r="B74" s="93"/>
      <c r="C74" s="93"/>
      <c r="D74" s="67"/>
      <c r="E74" s="67"/>
      <c r="F74" s="126"/>
      <c r="G74" s="126"/>
      <c r="H74" s="126"/>
      <c r="I74" s="126"/>
      <c r="J74" s="126"/>
      <c r="K74" s="125" t="str">
        <f t="shared" si="0"/>
        <v/>
      </c>
    </row>
    <row r="75" spans="1:11" ht="56.25" customHeight="1" x14ac:dyDescent="0.55000000000000004">
      <c r="A75" s="94"/>
      <c r="B75" s="93"/>
      <c r="C75" s="93"/>
      <c r="D75" s="67"/>
      <c r="E75" s="67"/>
      <c r="F75" s="126"/>
      <c r="G75" s="126"/>
      <c r="H75" s="126"/>
      <c r="I75" s="126"/>
      <c r="J75" s="126"/>
      <c r="K75" s="125" t="str">
        <f t="shared" si="0"/>
        <v/>
      </c>
    </row>
    <row r="76" spans="1:11" ht="56.25" customHeight="1" x14ac:dyDescent="0.55000000000000004">
      <c r="A76" s="94"/>
      <c r="B76" s="93"/>
      <c r="C76" s="93"/>
      <c r="D76" s="67"/>
      <c r="E76" s="67"/>
      <c r="F76" s="126"/>
      <c r="G76" s="126"/>
      <c r="H76" s="126"/>
      <c r="I76" s="126"/>
      <c r="J76" s="126"/>
      <c r="K76" s="125" t="str">
        <f t="shared" si="0"/>
        <v/>
      </c>
    </row>
    <row r="77" spans="1:11" ht="56.25" customHeight="1" x14ac:dyDescent="0.55000000000000004">
      <c r="A77" s="94"/>
      <c r="B77" s="93"/>
      <c r="C77" s="93"/>
      <c r="D77" s="67"/>
      <c r="E77" s="67"/>
      <c r="F77" s="126"/>
      <c r="G77" s="126"/>
      <c r="H77" s="126"/>
      <c r="I77" s="126"/>
      <c r="J77" s="126"/>
      <c r="K77" s="125" t="str">
        <f t="shared" si="0"/>
        <v/>
      </c>
    </row>
    <row r="78" spans="1:11" ht="56.25" customHeight="1" x14ac:dyDescent="0.55000000000000004">
      <c r="A78" s="94"/>
      <c r="B78" s="93"/>
      <c r="C78" s="93"/>
      <c r="D78" s="67"/>
      <c r="E78" s="67"/>
      <c r="F78" s="126"/>
      <c r="G78" s="126"/>
      <c r="H78" s="126"/>
      <c r="I78" s="126"/>
      <c r="J78" s="126"/>
      <c r="K78" s="125" t="str">
        <f t="shared" si="0"/>
        <v/>
      </c>
    </row>
    <row r="79" spans="1:11" ht="56.25" customHeight="1" x14ac:dyDescent="0.55000000000000004">
      <c r="A79" s="94"/>
      <c r="B79" s="93"/>
      <c r="C79" s="93"/>
      <c r="D79" s="67"/>
      <c r="E79" s="67"/>
      <c r="F79" s="126"/>
      <c r="G79" s="126"/>
      <c r="H79" s="126"/>
      <c r="I79" s="126"/>
      <c r="J79" s="126"/>
      <c r="K79" s="125" t="str">
        <f t="shared" ref="K79:K114" si="1">IF(AND(F79&lt;&gt;"",B79=""),"該当する箇所のページと行番号を記入してください","")</f>
        <v/>
      </c>
    </row>
    <row r="80" spans="1:11" ht="56.25" customHeight="1" x14ac:dyDescent="0.55000000000000004">
      <c r="A80" s="94"/>
      <c r="B80" s="93"/>
      <c r="C80" s="93"/>
      <c r="D80" s="67"/>
      <c r="E80" s="67"/>
      <c r="F80" s="126"/>
      <c r="G80" s="126"/>
      <c r="H80" s="126"/>
      <c r="I80" s="126"/>
      <c r="J80" s="126"/>
      <c r="K80" s="125" t="str">
        <f t="shared" si="1"/>
        <v/>
      </c>
    </row>
    <row r="81" spans="1:11" ht="56.25" customHeight="1" x14ac:dyDescent="0.55000000000000004">
      <c r="A81" s="94"/>
      <c r="B81" s="93"/>
      <c r="C81" s="93"/>
      <c r="D81" s="67"/>
      <c r="E81" s="67"/>
      <c r="F81" s="126"/>
      <c r="G81" s="126"/>
      <c r="H81" s="126"/>
      <c r="I81" s="126"/>
      <c r="J81" s="126"/>
      <c r="K81" s="125" t="str">
        <f t="shared" si="1"/>
        <v/>
      </c>
    </row>
    <row r="82" spans="1:11" ht="56.25" customHeight="1" x14ac:dyDescent="0.55000000000000004">
      <c r="A82" s="94"/>
      <c r="B82" s="93"/>
      <c r="C82" s="93"/>
      <c r="D82" s="67"/>
      <c r="E82" s="67"/>
      <c r="F82" s="126"/>
      <c r="G82" s="126"/>
      <c r="H82" s="126"/>
      <c r="I82" s="126"/>
      <c r="J82" s="126"/>
      <c r="K82" s="125" t="str">
        <f t="shared" si="1"/>
        <v/>
      </c>
    </row>
    <row r="83" spans="1:11" ht="56.25" customHeight="1" x14ac:dyDescent="0.55000000000000004">
      <c r="A83" s="94"/>
      <c r="B83" s="93"/>
      <c r="C83" s="93"/>
      <c r="D83" s="67"/>
      <c r="E83" s="67"/>
      <c r="F83" s="126"/>
      <c r="G83" s="126"/>
      <c r="H83" s="126"/>
      <c r="I83" s="126"/>
      <c r="J83" s="126"/>
      <c r="K83" s="125" t="str">
        <f t="shared" si="1"/>
        <v/>
      </c>
    </row>
    <row r="84" spans="1:11" ht="56.25" customHeight="1" x14ac:dyDescent="0.55000000000000004">
      <c r="A84" s="94"/>
      <c r="B84" s="93"/>
      <c r="C84" s="93"/>
      <c r="D84" s="67"/>
      <c r="E84" s="67"/>
      <c r="F84" s="126"/>
      <c r="G84" s="126"/>
      <c r="H84" s="126"/>
      <c r="I84" s="126"/>
      <c r="J84" s="126"/>
      <c r="K84" s="125" t="str">
        <f t="shared" si="1"/>
        <v/>
      </c>
    </row>
    <row r="85" spans="1:11" ht="56.25" customHeight="1" x14ac:dyDescent="0.55000000000000004">
      <c r="A85" s="94"/>
      <c r="B85" s="93"/>
      <c r="C85" s="93"/>
      <c r="D85" s="67"/>
      <c r="E85" s="67"/>
      <c r="F85" s="126"/>
      <c r="G85" s="126"/>
      <c r="H85" s="126"/>
      <c r="I85" s="126"/>
      <c r="J85" s="126"/>
      <c r="K85" s="125" t="str">
        <f t="shared" si="1"/>
        <v/>
      </c>
    </row>
    <row r="86" spans="1:11" ht="56.25" customHeight="1" x14ac:dyDescent="0.55000000000000004">
      <c r="A86" s="94"/>
      <c r="B86" s="93"/>
      <c r="C86" s="93"/>
      <c r="D86" s="67"/>
      <c r="E86" s="67"/>
      <c r="F86" s="126"/>
      <c r="G86" s="126"/>
      <c r="H86" s="126"/>
      <c r="I86" s="126"/>
      <c r="J86" s="126"/>
      <c r="K86" s="125" t="str">
        <f t="shared" si="1"/>
        <v/>
      </c>
    </row>
    <row r="87" spans="1:11" ht="56.25" customHeight="1" x14ac:dyDescent="0.55000000000000004">
      <c r="A87" s="94"/>
      <c r="B87" s="93"/>
      <c r="C87" s="93"/>
      <c r="D87" s="67"/>
      <c r="E87" s="67"/>
      <c r="F87" s="126"/>
      <c r="G87" s="126"/>
      <c r="H87" s="126"/>
      <c r="I87" s="126"/>
      <c r="J87" s="126"/>
      <c r="K87" s="125" t="str">
        <f t="shared" si="1"/>
        <v/>
      </c>
    </row>
    <row r="88" spans="1:11" ht="56.25" customHeight="1" x14ac:dyDescent="0.55000000000000004">
      <c r="A88" s="94"/>
      <c r="B88" s="93"/>
      <c r="C88" s="93"/>
      <c r="D88" s="67"/>
      <c r="E88" s="67"/>
      <c r="F88" s="126"/>
      <c r="G88" s="126"/>
      <c r="H88" s="126"/>
      <c r="I88" s="126"/>
      <c r="J88" s="126"/>
      <c r="K88" s="125" t="str">
        <f t="shared" si="1"/>
        <v/>
      </c>
    </row>
    <row r="89" spans="1:11" ht="56.25" customHeight="1" x14ac:dyDescent="0.55000000000000004">
      <c r="A89" s="94"/>
      <c r="B89" s="93"/>
      <c r="C89" s="93"/>
      <c r="D89" s="67"/>
      <c r="E89" s="67"/>
      <c r="F89" s="126"/>
      <c r="G89" s="126"/>
      <c r="H89" s="126"/>
      <c r="I89" s="126"/>
      <c r="J89" s="126"/>
      <c r="K89" s="125" t="str">
        <f t="shared" si="1"/>
        <v/>
      </c>
    </row>
    <row r="90" spans="1:11" ht="56.25" customHeight="1" x14ac:dyDescent="0.55000000000000004">
      <c r="A90" s="94"/>
      <c r="B90" s="93"/>
      <c r="C90" s="93"/>
      <c r="D90" s="67"/>
      <c r="E90" s="67"/>
      <c r="F90" s="126"/>
      <c r="G90" s="126"/>
      <c r="H90" s="126"/>
      <c r="I90" s="126"/>
      <c r="J90" s="126"/>
      <c r="K90" s="125" t="str">
        <f t="shared" si="1"/>
        <v/>
      </c>
    </row>
    <row r="91" spans="1:11" ht="56.25" customHeight="1" x14ac:dyDescent="0.55000000000000004">
      <c r="A91" s="94"/>
      <c r="B91" s="93"/>
      <c r="C91" s="93"/>
      <c r="D91" s="67"/>
      <c r="E91" s="67"/>
      <c r="F91" s="126"/>
      <c r="G91" s="126"/>
      <c r="H91" s="126"/>
      <c r="I91" s="126"/>
      <c r="J91" s="126"/>
      <c r="K91" s="125" t="str">
        <f t="shared" si="1"/>
        <v/>
      </c>
    </row>
    <row r="92" spans="1:11" ht="56.25" customHeight="1" x14ac:dyDescent="0.55000000000000004">
      <c r="A92" s="94"/>
      <c r="B92" s="93"/>
      <c r="C92" s="93"/>
      <c r="D92" s="67"/>
      <c r="E92" s="67"/>
      <c r="F92" s="126"/>
      <c r="G92" s="126"/>
      <c r="H92" s="126"/>
      <c r="I92" s="126"/>
      <c r="J92" s="126"/>
      <c r="K92" s="125" t="str">
        <f t="shared" si="1"/>
        <v/>
      </c>
    </row>
    <row r="93" spans="1:11" ht="56.25" customHeight="1" x14ac:dyDescent="0.55000000000000004">
      <c r="A93" s="94"/>
      <c r="B93" s="93"/>
      <c r="C93" s="93"/>
      <c r="D93" s="67"/>
      <c r="E93" s="67"/>
      <c r="F93" s="126"/>
      <c r="G93" s="126"/>
      <c r="H93" s="126"/>
      <c r="I93" s="126"/>
      <c r="J93" s="126"/>
      <c r="K93" s="125" t="str">
        <f t="shared" si="1"/>
        <v/>
      </c>
    </row>
    <row r="94" spans="1:11" ht="56.25" customHeight="1" x14ac:dyDescent="0.55000000000000004">
      <c r="A94" s="94"/>
      <c r="B94" s="93"/>
      <c r="C94" s="93"/>
      <c r="D94" s="67"/>
      <c r="E94" s="67"/>
      <c r="F94" s="126"/>
      <c r="G94" s="126"/>
      <c r="H94" s="126"/>
      <c r="I94" s="126"/>
      <c r="J94" s="126"/>
      <c r="K94" s="125" t="str">
        <f t="shared" si="1"/>
        <v/>
      </c>
    </row>
    <row r="95" spans="1:11" ht="56.25" customHeight="1" x14ac:dyDescent="0.55000000000000004">
      <c r="A95" s="94"/>
      <c r="B95" s="93"/>
      <c r="C95" s="93"/>
      <c r="D95" s="67"/>
      <c r="E95" s="67"/>
      <c r="F95" s="126"/>
      <c r="G95" s="126"/>
      <c r="H95" s="126"/>
      <c r="I95" s="126"/>
      <c r="J95" s="126"/>
      <c r="K95" s="125" t="str">
        <f t="shared" si="1"/>
        <v/>
      </c>
    </row>
    <row r="96" spans="1:11" ht="56.25" customHeight="1" x14ac:dyDescent="0.55000000000000004">
      <c r="A96" s="94"/>
      <c r="B96" s="93"/>
      <c r="C96" s="93"/>
      <c r="D96" s="67"/>
      <c r="E96" s="67"/>
      <c r="F96" s="126"/>
      <c r="G96" s="126"/>
      <c r="H96" s="126"/>
      <c r="I96" s="126"/>
      <c r="J96" s="126"/>
      <c r="K96" s="125" t="str">
        <f t="shared" si="1"/>
        <v/>
      </c>
    </row>
    <row r="97" spans="1:11" ht="56.25" customHeight="1" x14ac:dyDescent="0.55000000000000004">
      <c r="A97" s="94"/>
      <c r="B97" s="93"/>
      <c r="C97" s="93"/>
      <c r="D97" s="67"/>
      <c r="E97" s="67"/>
      <c r="F97" s="126"/>
      <c r="G97" s="126"/>
      <c r="H97" s="126"/>
      <c r="I97" s="126"/>
      <c r="J97" s="126"/>
      <c r="K97" s="125" t="str">
        <f t="shared" si="1"/>
        <v/>
      </c>
    </row>
    <row r="98" spans="1:11" ht="56.25" customHeight="1" x14ac:dyDescent="0.55000000000000004">
      <c r="A98" s="94"/>
      <c r="B98" s="93"/>
      <c r="C98" s="93"/>
      <c r="D98" s="67"/>
      <c r="E98" s="67"/>
      <c r="F98" s="126"/>
      <c r="G98" s="126"/>
      <c r="H98" s="126"/>
      <c r="I98" s="126"/>
      <c r="J98" s="126"/>
      <c r="K98" s="125" t="str">
        <f t="shared" si="1"/>
        <v/>
      </c>
    </row>
    <row r="99" spans="1:11" ht="56.25" customHeight="1" x14ac:dyDescent="0.55000000000000004">
      <c r="A99" s="94"/>
      <c r="B99" s="93"/>
      <c r="C99" s="93"/>
      <c r="D99" s="67"/>
      <c r="E99" s="67"/>
      <c r="F99" s="126"/>
      <c r="G99" s="126"/>
      <c r="H99" s="126"/>
      <c r="I99" s="126"/>
      <c r="J99" s="126"/>
      <c r="K99" s="125" t="str">
        <f t="shared" si="1"/>
        <v/>
      </c>
    </row>
    <row r="100" spans="1:11" ht="56.25" customHeight="1" x14ac:dyDescent="0.55000000000000004">
      <c r="A100" s="94"/>
      <c r="B100" s="93"/>
      <c r="C100" s="93"/>
      <c r="D100" s="67"/>
      <c r="E100" s="67"/>
      <c r="F100" s="126"/>
      <c r="G100" s="126"/>
      <c r="H100" s="126"/>
      <c r="I100" s="126"/>
      <c r="J100" s="126"/>
      <c r="K100" s="125" t="str">
        <f t="shared" si="1"/>
        <v/>
      </c>
    </row>
    <row r="101" spans="1:11" ht="56.25" customHeight="1" x14ac:dyDescent="0.55000000000000004">
      <c r="A101" s="94"/>
      <c r="B101" s="93"/>
      <c r="C101" s="93"/>
      <c r="D101" s="67"/>
      <c r="E101" s="67"/>
      <c r="F101" s="126"/>
      <c r="G101" s="126"/>
      <c r="H101" s="126"/>
      <c r="I101" s="126"/>
      <c r="J101" s="126"/>
      <c r="K101" s="125" t="str">
        <f t="shared" si="1"/>
        <v/>
      </c>
    </row>
    <row r="102" spans="1:11" ht="56.25" customHeight="1" x14ac:dyDescent="0.55000000000000004">
      <c r="A102" s="94"/>
      <c r="B102" s="93"/>
      <c r="C102" s="93"/>
      <c r="D102" s="67"/>
      <c r="E102" s="67"/>
      <c r="F102" s="126"/>
      <c r="G102" s="126"/>
      <c r="H102" s="126"/>
      <c r="I102" s="126"/>
      <c r="J102" s="126"/>
      <c r="K102" s="125" t="str">
        <f t="shared" si="1"/>
        <v/>
      </c>
    </row>
    <row r="103" spans="1:11" ht="56.25" customHeight="1" x14ac:dyDescent="0.55000000000000004">
      <c r="A103" s="94"/>
      <c r="B103" s="93"/>
      <c r="C103" s="93"/>
      <c r="D103" s="67"/>
      <c r="E103" s="67"/>
      <c r="F103" s="126"/>
      <c r="G103" s="126"/>
      <c r="H103" s="126"/>
      <c r="I103" s="126"/>
      <c r="J103" s="126"/>
      <c r="K103" s="125" t="str">
        <f t="shared" si="1"/>
        <v/>
      </c>
    </row>
    <row r="104" spans="1:11" ht="56.25" customHeight="1" x14ac:dyDescent="0.55000000000000004">
      <c r="A104" s="94"/>
      <c r="B104" s="93"/>
      <c r="C104" s="93"/>
      <c r="D104" s="67"/>
      <c r="E104" s="67"/>
      <c r="F104" s="126"/>
      <c r="G104" s="126"/>
      <c r="H104" s="126"/>
      <c r="I104" s="126"/>
      <c r="J104" s="126"/>
      <c r="K104" s="125" t="str">
        <f t="shared" si="1"/>
        <v/>
      </c>
    </row>
    <row r="105" spans="1:11" ht="56.25" customHeight="1" x14ac:dyDescent="0.55000000000000004">
      <c r="A105" s="94"/>
      <c r="B105" s="93"/>
      <c r="C105" s="93"/>
      <c r="D105" s="67"/>
      <c r="E105" s="67"/>
      <c r="F105" s="126"/>
      <c r="G105" s="126"/>
      <c r="H105" s="126"/>
      <c r="I105" s="126"/>
      <c r="J105" s="126"/>
      <c r="K105" s="125" t="str">
        <f t="shared" si="1"/>
        <v/>
      </c>
    </row>
    <row r="106" spans="1:11" ht="56.25" customHeight="1" x14ac:dyDescent="0.55000000000000004">
      <c r="A106" s="94"/>
      <c r="B106" s="93"/>
      <c r="C106" s="93"/>
      <c r="D106" s="67"/>
      <c r="E106" s="67"/>
      <c r="F106" s="126"/>
      <c r="G106" s="126"/>
      <c r="H106" s="126"/>
      <c r="I106" s="126"/>
      <c r="J106" s="126"/>
      <c r="K106" s="125" t="str">
        <f t="shared" si="1"/>
        <v/>
      </c>
    </row>
    <row r="107" spans="1:11" ht="56.25" customHeight="1" x14ac:dyDescent="0.55000000000000004">
      <c r="A107" s="94"/>
      <c r="B107" s="93"/>
      <c r="C107" s="93"/>
      <c r="D107" s="67"/>
      <c r="E107" s="67"/>
      <c r="F107" s="126"/>
      <c r="G107" s="126"/>
      <c r="H107" s="126"/>
      <c r="I107" s="126"/>
      <c r="J107" s="126"/>
      <c r="K107" s="125" t="str">
        <f t="shared" si="1"/>
        <v/>
      </c>
    </row>
    <row r="108" spans="1:11" ht="56.25" customHeight="1" x14ac:dyDescent="0.55000000000000004">
      <c r="A108" s="94"/>
      <c r="B108" s="93"/>
      <c r="C108" s="93"/>
      <c r="D108" s="67"/>
      <c r="E108" s="67"/>
      <c r="F108" s="126"/>
      <c r="G108" s="126"/>
      <c r="H108" s="126"/>
      <c r="I108" s="126"/>
      <c r="J108" s="126"/>
      <c r="K108" s="125" t="str">
        <f t="shared" si="1"/>
        <v/>
      </c>
    </row>
    <row r="109" spans="1:11" ht="56.25" customHeight="1" x14ac:dyDescent="0.55000000000000004">
      <c r="A109" s="94"/>
      <c r="B109" s="93"/>
      <c r="C109" s="93"/>
      <c r="D109" s="67"/>
      <c r="E109" s="67"/>
      <c r="F109" s="126"/>
      <c r="G109" s="126"/>
      <c r="H109" s="126"/>
      <c r="I109" s="126"/>
      <c r="J109" s="126"/>
      <c r="K109" s="125" t="str">
        <f t="shared" si="1"/>
        <v/>
      </c>
    </row>
    <row r="110" spans="1:11" ht="56.25" customHeight="1" x14ac:dyDescent="0.55000000000000004">
      <c r="A110" s="94"/>
      <c r="B110" s="93"/>
      <c r="C110" s="93"/>
      <c r="D110" s="67"/>
      <c r="E110" s="67"/>
      <c r="F110" s="126"/>
      <c r="G110" s="126"/>
      <c r="H110" s="126"/>
      <c r="I110" s="126"/>
      <c r="J110" s="126"/>
      <c r="K110" s="125" t="str">
        <f t="shared" si="1"/>
        <v/>
      </c>
    </row>
    <row r="111" spans="1:11" ht="56.25" customHeight="1" x14ac:dyDescent="0.55000000000000004">
      <c r="A111" s="94"/>
      <c r="B111" s="93"/>
      <c r="C111" s="93"/>
      <c r="D111" s="67"/>
      <c r="E111" s="67"/>
      <c r="F111" s="126"/>
      <c r="G111" s="126"/>
      <c r="H111" s="126"/>
      <c r="I111" s="126"/>
      <c r="J111" s="126"/>
      <c r="K111" s="125" t="str">
        <f t="shared" si="1"/>
        <v/>
      </c>
    </row>
    <row r="112" spans="1:11" ht="56.25" customHeight="1" x14ac:dyDescent="0.55000000000000004">
      <c r="A112" s="94"/>
      <c r="B112" s="93"/>
      <c r="C112" s="93"/>
      <c r="D112" s="67"/>
      <c r="E112" s="67"/>
      <c r="F112" s="126"/>
      <c r="G112" s="126"/>
      <c r="H112" s="126"/>
      <c r="I112" s="126"/>
      <c r="J112" s="126"/>
      <c r="K112" s="125" t="str">
        <f t="shared" si="1"/>
        <v/>
      </c>
    </row>
    <row r="113" spans="1:11" ht="56.25" customHeight="1" x14ac:dyDescent="0.55000000000000004">
      <c r="A113" s="94"/>
      <c r="B113" s="93"/>
      <c r="C113" s="93"/>
      <c r="D113" s="67"/>
      <c r="E113" s="67"/>
      <c r="F113" s="126"/>
      <c r="G113" s="126"/>
      <c r="H113" s="126"/>
      <c r="I113" s="126"/>
      <c r="J113" s="126"/>
      <c r="K113" s="125" t="str">
        <f t="shared" si="1"/>
        <v/>
      </c>
    </row>
    <row r="114" spans="1:11" ht="56.25" customHeight="1" x14ac:dyDescent="0.55000000000000004">
      <c r="A114" s="94"/>
      <c r="B114" s="93"/>
      <c r="C114" s="93"/>
      <c r="D114" s="67"/>
      <c r="E114" s="67"/>
      <c r="F114" s="126"/>
      <c r="G114" s="126"/>
      <c r="H114" s="126"/>
      <c r="I114" s="126"/>
      <c r="J114" s="126"/>
      <c r="K114" s="125" t="str">
        <f t="shared" si="1"/>
        <v/>
      </c>
    </row>
  </sheetData>
  <sheetProtection algorithmName="SHA-512" hashValue="cVfyQscZGssc4iKqwj/3GMagM57KWH+IA7pw/d2BysX5EaW8ckSPpCBm4+UgNRAJJS/BX48N1qT8ZtCBHK7rKg==" saltValue="2j7mGtATahT6wK2CN+oPLg==" spinCount="100000" sheet="1" objects="1" scenarios="1"/>
  <mergeCells count="216">
    <mergeCell ref="A8:C8"/>
    <mergeCell ref="D8:E8"/>
    <mergeCell ref="A9:C9"/>
    <mergeCell ref="D9:E9"/>
    <mergeCell ref="A11:C11"/>
    <mergeCell ref="D11:E11"/>
    <mergeCell ref="D2:J2"/>
    <mergeCell ref="A6:C6"/>
    <mergeCell ref="D6:E6"/>
    <mergeCell ref="F6:I6"/>
    <mergeCell ref="A7:C7"/>
    <mergeCell ref="D7:E7"/>
    <mergeCell ref="F15:G15"/>
    <mergeCell ref="H15:J15"/>
    <mergeCell ref="F16:G16"/>
    <mergeCell ref="H16:J16"/>
    <mergeCell ref="F17:G17"/>
    <mergeCell ref="H17:J17"/>
    <mergeCell ref="F13:G13"/>
    <mergeCell ref="H13:J13"/>
    <mergeCell ref="F14:G14"/>
    <mergeCell ref="H14:J14"/>
    <mergeCell ref="F21:G21"/>
    <mergeCell ref="H21:J21"/>
    <mergeCell ref="F22:G22"/>
    <mergeCell ref="H22:J22"/>
    <mergeCell ref="F23:G23"/>
    <mergeCell ref="H23:J23"/>
    <mergeCell ref="F18:G18"/>
    <mergeCell ref="H18:J18"/>
    <mergeCell ref="F19:G19"/>
    <mergeCell ref="H19:J19"/>
    <mergeCell ref="F20:G20"/>
    <mergeCell ref="H20:J20"/>
    <mergeCell ref="F27:G27"/>
    <mergeCell ref="H27:J27"/>
    <mergeCell ref="F28:G28"/>
    <mergeCell ref="H28:J28"/>
    <mergeCell ref="F29:G29"/>
    <mergeCell ref="H29:J29"/>
    <mergeCell ref="F24:G24"/>
    <mergeCell ref="H24:J24"/>
    <mergeCell ref="F25:G25"/>
    <mergeCell ref="H25:J25"/>
    <mergeCell ref="F26:G26"/>
    <mergeCell ref="H26:J26"/>
    <mergeCell ref="F33:G33"/>
    <mergeCell ref="H33:J33"/>
    <mergeCell ref="F34:G34"/>
    <mergeCell ref="H34:J34"/>
    <mergeCell ref="F35:G35"/>
    <mergeCell ref="H35:J35"/>
    <mergeCell ref="F30:G30"/>
    <mergeCell ref="H30:J30"/>
    <mergeCell ref="F31:G31"/>
    <mergeCell ref="H31:J31"/>
    <mergeCell ref="F32:G32"/>
    <mergeCell ref="H32:J32"/>
    <mergeCell ref="F39:G39"/>
    <mergeCell ref="H39:J39"/>
    <mergeCell ref="F40:G40"/>
    <mergeCell ref="H40:J40"/>
    <mergeCell ref="F41:G41"/>
    <mergeCell ref="H41:J41"/>
    <mergeCell ref="F36:G36"/>
    <mergeCell ref="H36:J36"/>
    <mergeCell ref="F37:G37"/>
    <mergeCell ref="H37:J37"/>
    <mergeCell ref="F38:G38"/>
    <mergeCell ref="H38:J38"/>
    <mergeCell ref="F45:G45"/>
    <mergeCell ref="H45:J45"/>
    <mergeCell ref="F46:G46"/>
    <mergeCell ref="H46:J46"/>
    <mergeCell ref="F47:G47"/>
    <mergeCell ref="H47:J47"/>
    <mergeCell ref="F42:G42"/>
    <mergeCell ref="H42:J42"/>
    <mergeCell ref="F43:G43"/>
    <mergeCell ref="H43:J43"/>
    <mergeCell ref="F44:G44"/>
    <mergeCell ref="H44:J44"/>
    <mergeCell ref="F51:G51"/>
    <mergeCell ref="H51:J51"/>
    <mergeCell ref="F52:G52"/>
    <mergeCell ref="H52:J52"/>
    <mergeCell ref="F53:G53"/>
    <mergeCell ref="H53:J53"/>
    <mergeCell ref="F48:G48"/>
    <mergeCell ref="H48:J48"/>
    <mergeCell ref="F49:G49"/>
    <mergeCell ref="H49:J49"/>
    <mergeCell ref="F50:G50"/>
    <mergeCell ref="H50:J50"/>
    <mergeCell ref="F57:G57"/>
    <mergeCell ref="H57:J57"/>
    <mergeCell ref="F58:G58"/>
    <mergeCell ref="H58:J58"/>
    <mergeCell ref="F59:G59"/>
    <mergeCell ref="H59:J59"/>
    <mergeCell ref="F54:G54"/>
    <mergeCell ref="H54:J54"/>
    <mergeCell ref="F55:G55"/>
    <mergeCell ref="H55:J55"/>
    <mergeCell ref="F56:G56"/>
    <mergeCell ref="H56:J56"/>
    <mergeCell ref="F63:G63"/>
    <mergeCell ref="H63:J63"/>
    <mergeCell ref="F64:G64"/>
    <mergeCell ref="H64:J64"/>
    <mergeCell ref="F65:G65"/>
    <mergeCell ref="H65:J65"/>
    <mergeCell ref="F60:G60"/>
    <mergeCell ref="H60:J60"/>
    <mergeCell ref="F61:G61"/>
    <mergeCell ref="H61:J61"/>
    <mergeCell ref="F62:G62"/>
    <mergeCell ref="H62:J62"/>
    <mergeCell ref="F69:G69"/>
    <mergeCell ref="H69:J69"/>
    <mergeCell ref="F70:G70"/>
    <mergeCell ref="H70:J70"/>
    <mergeCell ref="F71:G71"/>
    <mergeCell ref="H71:J71"/>
    <mergeCell ref="F66:G66"/>
    <mergeCell ref="H66:J66"/>
    <mergeCell ref="F67:G67"/>
    <mergeCell ref="H67:J67"/>
    <mergeCell ref="F68:G68"/>
    <mergeCell ref="H68:J68"/>
    <mergeCell ref="F75:G75"/>
    <mergeCell ref="H75:J75"/>
    <mergeCell ref="F76:G76"/>
    <mergeCell ref="H76:J76"/>
    <mergeCell ref="F77:G77"/>
    <mergeCell ref="H77:J77"/>
    <mergeCell ref="F72:G72"/>
    <mergeCell ref="H72:J72"/>
    <mergeCell ref="F73:G73"/>
    <mergeCell ref="H73:J73"/>
    <mergeCell ref="F74:G74"/>
    <mergeCell ref="H74:J74"/>
    <mergeCell ref="F81:G81"/>
    <mergeCell ref="H81:J81"/>
    <mergeCell ref="F82:G82"/>
    <mergeCell ref="H82:J82"/>
    <mergeCell ref="F83:G83"/>
    <mergeCell ref="H83:J83"/>
    <mergeCell ref="F78:G78"/>
    <mergeCell ref="H78:J78"/>
    <mergeCell ref="F79:G79"/>
    <mergeCell ref="H79:J79"/>
    <mergeCell ref="F80:G80"/>
    <mergeCell ref="H80:J80"/>
    <mergeCell ref="F87:G87"/>
    <mergeCell ref="H87:J87"/>
    <mergeCell ref="F88:G88"/>
    <mergeCell ref="H88:J88"/>
    <mergeCell ref="F89:G89"/>
    <mergeCell ref="H89:J89"/>
    <mergeCell ref="F84:G84"/>
    <mergeCell ref="H84:J84"/>
    <mergeCell ref="F85:G85"/>
    <mergeCell ref="H85:J85"/>
    <mergeCell ref="F86:G86"/>
    <mergeCell ref="H86:J86"/>
    <mergeCell ref="F93:G93"/>
    <mergeCell ref="H93:J93"/>
    <mergeCell ref="F94:G94"/>
    <mergeCell ref="H94:J94"/>
    <mergeCell ref="F95:G95"/>
    <mergeCell ref="H95:J95"/>
    <mergeCell ref="F90:G90"/>
    <mergeCell ref="H90:J90"/>
    <mergeCell ref="F91:G91"/>
    <mergeCell ref="H91:J91"/>
    <mergeCell ref="F92:G92"/>
    <mergeCell ref="H92:J92"/>
    <mergeCell ref="F99:G99"/>
    <mergeCell ref="H99:J99"/>
    <mergeCell ref="F100:G100"/>
    <mergeCell ref="H100:J100"/>
    <mergeCell ref="F101:G101"/>
    <mergeCell ref="H101:J101"/>
    <mergeCell ref="F96:G96"/>
    <mergeCell ref="H96:J96"/>
    <mergeCell ref="F97:G97"/>
    <mergeCell ref="H97:J97"/>
    <mergeCell ref="F98:G98"/>
    <mergeCell ref="H98:J98"/>
    <mergeCell ref="F105:G105"/>
    <mergeCell ref="H105:J105"/>
    <mergeCell ref="F106:G106"/>
    <mergeCell ref="H106:J106"/>
    <mergeCell ref="F107:G107"/>
    <mergeCell ref="H107:J107"/>
    <mergeCell ref="F102:G102"/>
    <mergeCell ref="H102:J102"/>
    <mergeCell ref="F103:G103"/>
    <mergeCell ref="H103:J103"/>
    <mergeCell ref="F104:G104"/>
    <mergeCell ref="H104:J104"/>
    <mergeCell ref="F114:G114"/>
    <mergeCell ref="H114:J114"/>
    <mergeCell ref="F111:G111"/>
    <mergeCell ref="H111:J111"/>
    <mergeCell ref="F112:G112"/>
    <mergeCell ref="H112:J112"/>
    <mergeCell ref="F113:G113"/>
    <mergeCell ref="H113:J113"/>
    <mergeCell ref="F108:G108"/>
    <mergeCell ref="H108:J108"/>
    <mergeCell ref="F109:G109"/>
    <mergeCell ref="H109:J109"/>
    <mergeCell ref="F110:G110"/>
    <mergeCell ref="H110:J110"/>
  </mergeCells>
  <phoneticPr fontId="3"/>
  <conditionalFormatting sqref="A14:C114">
    <cfRule type="notContainsBlanks" dxfId="309" priority="2">
      <formula>LEN(TRIM(A14))&gt;0</formula>
    </cfRule>
  </conditionalFormatting>
  <conditionalFormatting sqref="B14:C114">
    <cfRule type="expression" dxfId="308" priority="1">
      <formula>$K14="該当する箇所のページと行番号を記入してください"</formula>
    </cfRule>
  </conditionalFormatting>
  <conditionalFormatting sqref="D6:D9 D14:F114">
    <cfRule type="notContainsBlanks" dxfId="307" priority="6">
      <formula>LEN(TRIM(D6))&gt;0</formula>
    </cfRule>
  </conditionalFormatting>
  <conditionalFormatting sqref="H14:H114">
    <cfRule type="notContainsBlanks" dxfId="306" priority="4">
      <formula>LEN(TRIM(H14))&gt;0</formula>
    </cfRule>
  </conditionalFormatting>
  <dataValidations count="5">
    <dataValidation type="list" allowBlank="1" showInputMessage="1" showErrorMessage="1" sqref="D11" xr:uid="{ACABA432-EF24-4971-8620-C6904731EFA2}">
      <formula1>"意見あり,意見なし"</formula1>
    </dataValidation>
    <dataValidation type="list" allowBlank="1" showInputMessage="1" showErrorMessage="1" sqref="D983150:D983154 D917614:D917618 D852078:D852082 D786542:D786546 D721006:D721010 D655470:D655474 D589934:D589938 D524398:D524402 D458862:D458866 D393326:D393330 D327790:D327794 D262254:D262258 D196718:D196722 D131182:D131186 D65646:D65650 F65646:F65650 F983150:F983154 F917614:F917618 F852078:F852082 F786542:F786546 F721006:F721010 F655470:F655474 F589934:F589938 F524398:F524402 F458862:F458866 F393326:F393330 F327790:F327794 F262254:F262258 F196718:F196722 F131182:F131186" xr:uid="{B93280E8-5DC1-4D9B-AFFE-BDC61184590A}">
      <formula1>#REF!</formula1>
    </dataValidation>
    <dataValidation type="list" allowBlank="1" showInputMessage="1" showErrorMessage="1" sqref="A14:A114" xr:uid="{021E1F7C-CEF2-42F5-B537-63296FCE5BDE}">
      <formula1>"質問,意見,その他"</formula1>
    </dataValidation>
    <dataValidation type="list" allowBlank="1" showInputMessage="1" showErrorMessage="1" sqref="E14:E114" xr:uid="{A62C5649-2BAE-4F73-BEF2-0E8F325E4C1B}">
      <formula1>INDIRECT($D14)</formula1>
    </dataValidation>
    <dataValidation type="list" allowBlank="1" showInputMessage="1" showErrorMessage="1" sqref="D14:D114" xr:uid="{2805CE9C-F62A-4DDB-A060-D6CF3564E790}">
      <formula1>章見出し</formula1>
    </dataValidation>
  </dataValidations>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9149-0833-495B-BDB8-9A2662684F0C}">
  <sheetPr>
    <tabColor theme="1"/>
  </sheetPr>
  <dimension ref="A1"/>
  <sheetViews>
    <sheetView workbookViewId="0"/>
  </sheetViews>
  <sheetFormatPr defaultColWidth="9" defaultRowHeight="18" x14ac:dyDescent="0.55000000000000004"/>
  <cols>
    <col min="1" max="16384" width="9" style="33"/>
  </cols>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19B7D-00F5-4D5A-AF94-950EDCFAD2C6}">
  <sheetPr>
    <tabColor theme="9"/>
  </sheetPr>
  <dimension ref="A1:B96"/>
  <sheetViews>
    <sheetView workbookViewId="0"/>
  </sheetViews>
  <sheetFormatPr defaultRowHeight="18" customHeight="1" x14ac:dyDescent="0.55000000000000004"/>
  <cols>
    <col min="1" max="1" width="5.58203125" style="35" customWidth="1"/>
    <col min="2" max="2" width="120.58203125" style="35" customWidth="1"/>
    <col min="3" max="256" width="9" style="35"/>
    <col min="257" max="257" width="5.58203125" style="35" customWidth="1"/>
    <col min="258" max="258" width="120.58203125" style="35" customWidth="1"/>
    <col min="259" max="512" width="9" style="35"/>
    <col min="513" max="513" width="5.58203125" style="35" customWidth="1"/>
    <col min="514" max="514" width="120.58203125" style="35" customWidth="1"/>
    <col min="515" max="768" width="9" style="35"/>
    <col min="769" max="769" width="5.58203125" style="35" customWidth="1"/>
    <col min="770" max="770" width="120.58203125" style="35" customWidth="1"/>
    <col min="771" max="1024" width="9" style="35"/>
    <col min="1025" max="1025" width="5.58203125" style="35" customWidth="1"/>
    <col min="1026" max="1026" width="120.58203125" style="35" customWidth="1"/>
    <col min="1027" max="1280" width="9" style="35"/>
    <col min="1281" max="1281" width="5.58203125" style="35" customWidth="1"/>
    <col min="1282" max="1282" width="120.58203125" style="35" customWidth="1"/>
    <col min="1283" max="1536" width="9" style="35"/>
    <col min="1537" max="1537" width="5.58203125" style="35" customWidth="1"/>
    <col min="1538" max="1538" width="120.58203125" style="35" customWidth="1"/>
    <col min="1539" max="1792" width="9" style="35"/>
    <col min="1793" max="1793" width="5.58203125" style="35" customWidth="1"/>
    <col min="1794" max="1794" width="120.58203125" style="35" customWidth="1"/>
    <col min="1795" max="2048" width="9" style="35"/>
    <col min="2049" max="2049" width="5.58203125" style="35" customWidth="1"/>
    <col min="2050" max="2050" width="120.58203125" style="35" customWidth="1"/>
    <col min="2051" max="2304" width="9" style="35"/>
    <col min="2305" max="2305" width="5.58203125" style="35" customWidth="1"/>
    <col min="2306" max="2306" width="120.58203125" style="35" customWidth="1"/>
    <col min="2307" max="2560" width="9" style="35"/>
    <col min="2561" max="2561" width="5.58203125" style="35" customWidth="1"/>
    <col min="2562" max="2562" width="120.58203125" style="35" customWidth="1"/>
    <col min="2563" max="2816" width="9" style="35"/>
    <col min="2817" max="2817" width="5.58203125" style="35" customWidth="1"/>
    <col min="2818" max="2818" width="120.58203125" style="35" customWidth="1"/>
    <col min="2819" max="3072" width="9" style="35"/>
    <col min="3073" max="3073" width="5.58203125" style="35" customWidth="1"/>
    <col min="3074" max="3074" width="120.58203125" style="35" customWidth="1"/>
    <col min="3075" max="3328" width="9" style="35"/>
    <col min="3329" max="3329" width="5.58203125" style="35" customWidth="1"/>
    <col min="3330" max="3330" width="120.58203125" style="35" customWidth="1"/>
    <col min="3331" max="3584" width="9" style="35"/>
    <col min="3585" max="3585" width="5.58203125" style="35" customWidth="1"/>
    <col min="3586" max="3586" width="120.58203125" style="35" customWidth="1"/>
    <col min="3587" max="3840" width="9" style="35"/>
    <col min="3841" max="3841" width="5.58203125" style="35" customWidth="1"/>
    <col min="3842" max="3842" width="120.58203125" style="35" customWidth="1"/>
    <col min="3843" max="4096" width="9" style="35"/>
    <col min="4097" max="4097" width="5.58203125" style="35" customWidth="1"/>
    <col min="4098" max="4098" width="120.58203125" style="35" customWidth="1"/>
    <col min="4099" max="4352" width="9" style="35"/>
    <col min="4353" max="4353" width="5.58203125" style="35" customWidth="1"/>
    <col min="4354" max="4354" width="120.58203125" style="35" customWidth="1"/>
    <col min="4355" max="4608" width="9" style="35"/>
    <col min="4609" max="4609" width="5.58203125" style="35" customWidth="1"/>
    <col min="4610" max="4610" width="120.58203125" style="35" customWidth="1"/>
    <col min="4611" max="4864" width="9" style="35"/>
    <col min="4865" max="4865" width="5.58203125" style="35" customWidth="1"/>
    <col min="4866" max="4866" width="120.58203125" style="35" customWidth="1"/>
    <col min="4867" max="5120" width="9" style="35"/>
    <col min="5121" max="5121" width="5.58203125" style="35" customWidth="1"/>
    <col min="5122" max="5122" width="120.58203125" style="35" customWidth="1"/>
    <col min="5123" max="5376" width="9" style="35"/>
    <col min="5377" max="5377" width="5.58203125" style="35" customWidth="1"/>
    <col min="5378" max="5378" width="120.58203125" style="35" customWidth="1"/>
    <col min="5379" max="5632" width="9" style="35"/>
    <col min="5633" max="5633" width="5.58203125" style="35" customWidth="1"/>
    <col min="5634" max="5634" width="120.58203125" style="35" customWidth="1"/>
    <col min="5635" max="5888" width="9" style="35"/>
    <col min="5889" max="5889" width="5.58203125" style="35" customWidth="1"/>
    <col min="5890" max="5890" width="120.58203125" style="35" customWidth="1"/>
    <col min="5891" max="6144" width="9" style="35"/>
    <col min="6145" max="6145" width="5.58203125" style="35" customWidth="1"/>
    <col min="6146" max="6146" width="120.58203125" style="35" customWidth="1"/>
    <col min="6147" max="6400" width="9" style="35"/>
    <col min="6401" max="6401" width="5.58203125" style="35" customWidth="1"/>
    <col min="6402" max="6402" width="120.58203125" style="35" customWidth="1"/>
    <col min="6403" max="6656" width="9" style="35"/>
    <col min="6657" max="6657" width="5.58203125" style="35" customWidth="1"/>
    <col min="6658" max="6658" width="120.58203125" style="35" customWidth="1"/>
    <col min="6659" max="6912" width="9" style="35"/>
    <col min="6913" max="6913" width="5.58203125" style="35" customWidth="1"/>
    <col min="6914" max="6914" width="120.58203125" style="35" customWidth="1"/>
    <col min="6915" max="7168" width="9" style="35"/>
    <col min="7169" max="7169" width="5.58203125" style="35" customWidth="1"/>
    <col min="7170" max="7170" width="120.58203125" style="35" customWidth="1"/>
    <col min="7171" max="7424" width="9" style="35"/>
    <col min="7425" max="7425" width="5.58203125" style="35" customWidth="1"/>
    <col min="7426" max="7426" width="120.58203125" style="35" customWidth="1"/>
    <col min="7427" max="7680" width="9" style="35"/>
    <col min="7681" max="7681" width="5.58203125" style="35" customWidth="1"/>
    <col min="7682" max="7682" width="120.58203125" style="35" customWidth="1"/>
    <col min="7683" max="7936" width="9" style="35"/>
    <col min="7937" max="7937" width="5.58203125" style="35" customWidth="1"/>
    <col min="7938" max="7938" width="120.58203125" style="35" customWidth="1"/>
    <col min="7939" max="8192" width="9" style="35"/>
    <col min="8193" max="8193" width="5.58203125" style="35" customWidth="1"/>
    <col min="8194" max="8194" width="120.58203125" style="35" customWidth="1"/>
    <col min="8195" max="8448" width="9" style="35"/>
    <col min="8449" max="8449" width="5.58203125" style="35" customWidth="1"/>
    <col min="8450" max="8450" width="120.58203125" style="35" customWidth="1"/>
    <col min="8451" max="8704" width="9" style="35"/>
    <col min="8705" max="8705" width="5.58203125" style="35" customWidth="1"/>
    <col min="8706" max="8706" width="120.58203125" style="35" customWidth="1"/>
    <col min="8707" max="8960" width="9" style="35"/>
    <col min="8961" max="8961" width="5.58203125" style="35" customWidth="1"/>
    <col min="8962" max="8962" width="120.58203125" style="35" customWidth="1"/>
    <col min="8963" max="9216" width="9" style="35"/>
    <col min="9217" max="9217" width="5.58203125" style="35" customWidth="1"/>
    <col min="9218" max="9218" width="120.58203125" style="35" customWidth="1"/>
    <col min="9219" max="9472" width="9" style="35"/>
    <col min="9473" max="9473" width="5.58203125" style="35" customWidth="1"/>
    <col min="9474" max="9474" width="120.58203125" style="35" customWidth="1"/>
    <col min="9475" max="9728" width="9" style="35"/>
    <col min="9729" max="9729" width="5.58203125" style="35" customWidth="1"/>
    <col min="9730" max="9730" width="120.58203125" style="35" customWidth="1"/>
    <col min="9731" max="9984" width="9" style="35"/>
    <col min="9985" max="9985" width="5.58203125" style="35" customWidth="1"/>
    <col min="9986" max="9986" width="120.58203125" style="35" customWidth="1"/>
    <col min="9987" max="10240" width="9" style="35"/>
    <col min="10241" max="10241" width="5.58203125" style="35" customWidth="1"/>
    <col min="10242" max="10242" width="120.58203125" style="35" customWidth="1"/>
    <col min="10243" max="10496" width="9" style="35"/>
    <col min="10497" max="10497" width="5.58203125" style="35" customWidth="1"/>
    <col min="10498" max="10498" width="120.58203125" style="35" customWidth="1"/>
    <col min="10499" max="10752" width="9" style="35"/>
    <col min="10753" max="10753" width="5.58203125" style="35" customWidth="1"/>
    <col min="10754" max="10754" width="120.58203125" style="35" customWidth="1"/>
    <col min="10755" max="11008" width="9" style="35"/>
    <col min="11009" max="11009" width="5.58203125" style="35" customWidth="1"/>
    <col min="11010" max="11010" width="120.58203125" style="35" customWidth="1"/>
    <col min="11011" max="11264" width="9" style="35"/>
    <col min="11265" max="11265" width="5.58203125" style="35" customWidth="1"/>
    <col min="11266" max="11266" width="120.58203125" style="35" customWidth="1"/>
    <col min="11267" max="11520" width="9" style="35"/>
    <col min="11521" max="11521" width="5.58203125" style="35" customWidth="1"/>
    <col min="11522" max="11522" width="120.58203125" style="35" customWidth="1"/>
    <col min="11523" max="11776" width="9" style="35"/>
    <col min="11777" max="11777" width="5.58203125" style="35" customWidth="1"/>
    <col min="11778" max="11778" width="120.58203125" style="35" customWidth="1"/>
    <col min="11779" max="12032" width="9" style="35"/>
    <col min="12033" max="12033" width="5.58203125" style="35" customWidth="1"/>
    <col min="12034" max="12034" width="120.58203125" style="35" customWidth="1"/>
    <col min="12035" max="12288" width="9" style="35"/>
    <col min="12289" max="12289" width="5.58203125" style="35" customWidth="1"/>
    <col min="12290" max="12290" width="120.58203125" style="35" customWidth="1"/>
    <col min="12291" max="12544" width="9" style="35"/>
    <col min="12545" max="12545" width="5.58203125" style="35" customWidth="1"/>
    <col min="12546" max="12546" width="120.58203125" style="35" customWidth="1"/>
    <col min="12547" max="12800" width="9" style="35"/>
    <col min="12801" max="12801" width="5.58203125" style="35" customWidth="1"/>
    <col min="12802" max="12802" width="120.58203125" style="35" customWidth="1"/>
    <col min="12803" max="13056" width="9" style="35"/>
    <col min="13057" max="13057" width="5.58203125" style="35" customWidth="1"/>
    <col min="13058" max="13058" width="120.58203125" style="35" customWidth="1"/>
    <col min="13059" max="13312" width="9" style="35"/>
    <col min="13313" max="13313" width="5.58203125" style="35" customWidth="1"/>
    <col min="13314" max="13314" width="120.58203125" style="35" customWidth="1"/>
    <col min="13315" max="13568" width="9" style="35"/>
    <col min="13569" max="13569" width="5.58203125" style="35" customWidth="1"/>
    <col min="13570" max="13570" width="120.58203125" style="35" customWidth="1"/>
    <col min="13571" max="13824" width="9" style="35"/>
    <col min="13825" max="13825" width="5.58203125" style="35" customWidth="1"/>
    <col min="13826" max="13826" width="120.58203125" style="35" customWidth="1"/>
    <col min="13827" max="14080" width="9" style="35"/>
    <col min="14081" max="14081" width="5.58203125" style="35" customWidth="1"/>
    <col min="14082" max="14082" width="120.58203125" style="35" customWidth="1"/>
    <col min="14083" max="14336" width="9" style="35"/>
    <col min="14337" max="14337" width="5.58203125" style="35" customWidth="1"/>
    <col min="14338" max="14338" width="120.58203125" style="35" customWidth="1"/>
    <col min="14339" max="14592" width="9" style="35"/>
    <col min="14593" max="14593" width="5.58203125" style="35" customWidth="1"/>
    <col min="14594" max="14594" width="120.58203125" style="35" customWidth="1"/>
    <col min="14595" max="14848" width="9" style="35"/>
    <col min="14849" max="14849" width="5.58203125" style="35" customWidth="1"/>
    <col min="14850" max="14850" width="120.58203125" style="35" customWidth="1"/>
    <col min="14851" max="15104" width="9" style="35"/>
    <col min="15105" max="15105" width="5.58203125" style="35" customWidth="1"/>
    <col min="15106" max="15106" width="120.58203125" style="35" customWidth="1"/>
    <col min="15107" max="15360" width="9" style="35"/>
    <col min="15361" max="15361" width="5.58203125" style="35" customWidth="1"/>
    <col min="15362" max="15362" width="120.58203125" style="35" customWidth="1"/>
    <col min="15363" max="15616" width="9" style="35"/>
    <col min="15617" max="15617" width="5.58203125" style="35" customWidth="1"/>
    <col min="15618" max="15618" width="120.58203125" style="35" customWidth="1"/>
    <col min="15619" max="15872" width="9" style="35"/>
    <col min="15873" max="15873" width="5.58203125" style="35" customWidth="1"/>
    <col min="15874" max="15874" width="120.58203125" style="35" customWidth="1"/>
    <col min="15875" max="16128" width="9" style="35"/>
    <col min="16129" max="16129" width="5.58203125" style="35" customWidth="1"/>
    <col min="16130" max="16130" width="120.58203125" style="35" customWidth="1"/>
    <col min="16131" max="16384" width="9" style="35"/>
  </cols>
  <sheetData>
    <row r="1" spans="1:2" ht="18" customHeight="1" x14ac:dyDescent="0.55000000000000004">
      <c r="A1" s="34" t="s">
        <v>7612</v>
      </c>
      <c r="B1" s="34" t="s">
        <v>7613</v>
      </c>
    </row>
    <row r="2" spans="1:2" ht="18" customHeight="1" x14ac:dyDescent="0.55000000000000004">
      <c r="A2" s="36">
        <v>1</v>
      </c>
      <c r="B2" s="37" t="s">
        <v>7614</v>
      </c>
    </row>
    <row r="3" spans="1:2" ht="18" customHeight="1" x14ac:dyDescent="0.55000000000000004">
      <c r="A3" s="36">
        <v>2</v>
      </c>
      <c r="B3" s="37" t="s">
        <v>7615</v>
      </c>
    </row>
    <row r="4" spans="1:2" ht="18" customHeight="1" x14ac:dyDescent="0.55000000000000004">
      <c r="A4" s="38">
        <v>3</v>
      </c>
      <c r="B4" s="39" t="s">
        <v>7616</v>
      </c>
    </row>
    <row r="5" spans="1:2" ht="18" customHeight="1" x14ac:dyDescent="0.55000000000000004">
      <c r="A5" s="40">
        <v>4</v>
      </c>
      <c r="B5" s="41" t="s">
        <v>7617</v>
      </c>
    </row>
    <row r="6" spans="1:2" ht="18" customHeight="1" x14ac:dyDescent="0.55000000000000004">
      <c r="A6" s="42">
        <v>5</v>
      </c>
      <c r="B6" s="43" t="s">
        <v>7618</v>
      </c>
    </row>
    <row r="7" spans="1:2" ht="18" customHeight="1" x14ac:dyDescent="0.55000000000000004">
      <c r="A7" s="42">
        <v>6</v>
      </c>
      <c r="B7" s="43" t="s">
        <v>7619</v>
      </c>
    </row>
    <row r="8" spans="1:2" ht="18" customHeight="1" x14ac:dyDescent="0.55000000000000004">
      <c r="A8" s="42">
        <v>7</v>
      </c>
      <c r="B8" s="43" t="s">
        <v>7620</v>
      </c>
    </row>
    <row r="9" spans="1:2" ht="18" customHeight="1" x14ac:dyDescent="0.55000000000000004">
      <c r="A9" s="42">
        <v>8</v>
      </c>
      <c r="B9" s="43" t="s">
        <v>7621</v>
      </c>
    </row>
    <row r="10" spans="1:2" ht="18" customHeight="1" x14ac:dyDescent="0.55000000000000004">
      <c r="A10" s="42">
        <v>9</v>
      </c>
      <c r="B10" s="43" t="s">
        <v>7622</v>
      </c>
    </row>
    <row r="11" spans="1:2" ht="18" customHeight="1" x14ac:dyDescent="0.55000000000000004">
      <c r="A11" s="42">
        <v>10</v>
      </c>
      <c r="B11" s="43" t="s">
        <v>7623</v>
      </c>
    </row>
    <row r="12" spans="1:2" ht="18" customHeight="1" x14ac:dyDescent="0.55000000000000004">
      <c r="A12" s="42">
        <v>11</v>
      </c>
      <c r="B12" s="43" t="s">
        <v>7624</v>
      </c>
    </row>
    <row r="13" spans="1:2" ht="18" customHeight="1" x14ac:dyDescent="0.55000000000000004">
      <c r="A13" s="42">
        <v>12</v>
      </c>
      <c r="B13" s="43" t="s">
        <v>7625</v>
      </c>
    </row>
    <row r="14" spans="1:2" ht="18" customHeight="1" x14ac:dyDescent="0.55000000000000004">
      <c r="A14" s="42">
        <v>13</v>
      </c>
      <c r="B14" s="43" t="s">
        <v>7626</v>
      </c>
    </row>
    <row r="15" spans="1:2" ht="18" customHeight="1" x14ac:dyDescent="0.55000000000000004">
      <c r="A15" s="40">
        <v>14</v>
      </c>
      <c r="B15" s="41" t="s">
        <v>7627</v>
      </c>
    </row>
    <row r="16" spans="1:2" ht="18" customHeight="1" x14ac:dyDescent="0.55000000000000004">
      <c r="A16" s="42">
        <v>15</v>
      </c>
      <c r="B16" s="43" t="s">
        <v>7628</v>
      </c>
    </row>
    <row r="17" spans="1:2" ht="18" customHeight="1" x14ac:dyDescent="0.55000000000000004">
      <c r="A17" s="42">
        <v>16</v>
      </c>
      <c r="B17" s="43" t="s">
        <v>7629</v>
      </c>
    </row>
    <row r="18" spans="1:2" ht="18" customHeight="1" x14ac:dyDescent="0.55000000000000004">
      <c r="A18" s="42">
        <v>17</v>
      </c>
      <c r="B18" s="43" t="s">
        <v>7630</v>
      </c>
    </row>
    <row r="19" spans="1:2" ht="18" customHeight="1" x14ac:dyDescent="0.55000000000000004">
      <c r="A19" s="42">
        <v>18</v>
      </c>
      <c r="B19" s="43" t="s">
        <v>7631</v>
      </c>
    </row>
    <row r="20" spans="1:2" ht="18" customHeight="1" x14ac:dyDescent="0.55000000000000004">
      <c r="A20" s="42">
        <v>19</v>
      </c>
      <c r="B20" s="43" t="s">
        <v>7632</v>
      </c>
    </row>
    <row r="21" spans="1:2" ht="18" customHeight="1" x14ac:dyDescent="0.55000000000000004">
      <c r="A21" s="42">
        <v>20</v>
      </c>
      <c r="B21" s="43" t="s">
        <v>7633</v>
      </c>
    </row>
    <row r="22" spans="1:2" ht="18" customHeight="1" x14ac:dyDescent="0.55000000000000004">
      <c r="A22" s="42">
        <v>21</v>
      </c>
      <c r="B22" s="43" t="s">
        <v>7634</v>
      </c>
    </row>
    <row r="23" spans="1:2" ht="18" customHeight="1" x14ac:dyDescent="0.55000000000000004">
      <c r="A23" s="42">
        <v>22</v>
      </c>
      <c r="B23" s="43" t="s">
        <v>7635</v>
      </c>
    </row>
    <row r="24" spans="1:2" ht="18" customHeight="1" x14ac:dyDescent="0.55000000000000004">
      <c r="A24" s="42">
        <v>23</v>
      </c>
      <c r="B24" s="43" t="s">
        <v>7636</v>
      </c>
    </row>
    <row r="25" spans="1:2" ht="18" customHeight="1" x14ac:dyDescent="0.55000000000000004">
      <c r="A25" s="42">
        <v>24</v>
      </c>
      <c r="B25" s="43" t="s">
        <v>7637</v>
      </c>
    </row>
    <row r="26" spans="1:2" ht="18" customHeight="1" x14ac:dyDescent="0.55000000000000004">
      <c r="A26" s="42">
        <v>25</v>
      </c>
      <c r="B26" s="43" t="s">
        <v>7638</v>
      </c>
    </row>
    <row r="27" spans="1:2" ht="18" customHeight="1" x14ac:dyDescent="0.55000000000000004">
      <c r="A27" s="42">
        <v>26</v>
      </c>
      <c r="B27" s="43" t="s">
        <v>7639</v>
      </c>
    </row>
    <row r="28" spans="1:2" ht="18" customHeight="1" x14ac:dyDescent="0.55000000000000004">
      <c r="A28" s="40">
        <v>27</v>
      </c>
      <c r="B28" s="41" t="s">
        <v>7640</v>
      </c>
    </row>
    <row r="29" spans="1:2" ht="18" customHeight="1" x14ac:dyDescent="0.55000000000000004">
      <c r="A29" s="42">
        <v>28</v>
      </c>
      <c r="B29" s="43" t="s">
        <v>7641</v>
      </c>
    </row>
    <row r="30" spans="1:2" ht="18" customHeight="1" x14ac:dyDescent="0.55000000000000004">
      <c r="A30" s="42">
        <v>29</v>
      </c>
      <c r="B30" s="43" t="s">
        <v>7642</v>
      </c>
    </row>
    <row r="31" spans="1:2" ht="18" customHeight="1" x14ac:dyDescent="0.55000000000000004">
      <c r="A31" s="42">
        <v>30</v>
      </c>
      <c r="B31" s="43" t="s">
        <v>7643</v>
      </c>
    </row>
    <row r="32" spans="1:2" ht="18" customHeight="1" x14ac:dyDescent="0.55000000000000004">
      <c r="A32" s="42">
        <v>31</v>
      </c>
      <c r="B32" s="43" t="s">
        <v>7644</v>
      </c>
    </row>
    <row r="33" spans="1:2" ht="18" customHeight="1" x14ac:dyDescent="0.55000000000000004">
      <c r="A33" s="42">
        <v>32</v>
      </c>
      <c r="B33" s="43" t="s">
        <v>7645</v>
      </c>
    </row>
    <row r="34" spans="1:2" ht="18" customHeight="1" x14ac:dyDescent="0.55000000000000004">
      <c r="A34" s="42">
        <v>33</v>
      </c>
      <c r="B34" s="43" t="s">
        <v>7646</v>
      </c>
    </row>
    <row r="35" spans="1:2" ht="18" customHeight="1" x14ac:dyDescent="0.55000000000000004">
      <c r="A35" s="42">
        <v>34</v>
      </c>
      <c r="B35" s="43" t="s">
        <v>7647</v>
      </c>
    </row>
    <row r="36" spans="1:2" ht="18" customHeight="1" x14ac:dyDescent="0.55000000000000004">
      <c r="A36" s="42">
        <v>35</v>
      </c>
      <c r="B36" s="43" t="s">
        <v>7648</v>
      </c>
    </row>
    <row r="37" spans="1:2" ht="18" customHeight="1" x14ac:dyDescent="0.55000000000000004">
      <c r="A37" s="42">
        <v>36</v>
      </c>
      <c r="B37" s="43" t="s">
        <v>7649</v>
      </c>
    </row>
    <row r="38" spans="1:2" ht="18" customHeight="1" x14ac:dyDescent="0.55000000000000004">
      <c r="A38" s="42">
        <v>37</v>
      </c>
      <c r="B38" s="43" t="s">
        <v>7650</v>
      </c>
    </row>
    <row r="39" spans="1:2" ht="18" customHeight="1" x14ac:dyDescent="0.55000000000000004">
      <c r="A39" s="42">
        <v>38</v>
      </c>
      <c r="B39" s="43" t="s">
        <v>7651</v>
      </c>
    </row>
    <row r="40" spans="1:2" ht="18" customHeight="1" x14ac:dyDescent="0.55000000000000004">
      <c r="A40" s="42">
        <v>39</v>
      </c>
      <c r="B40" s="43" t="s">
        <v>7652</v>
      </c>
    </row>
    <row r="41" spans="1:2" ht="18" customHeight="1" x14ac:dyDescent="0.55000000000000004">
      <c r="A41" s="42">
        <v>40</v>
      </c>
      <c r="B41" s="43" t="s">
        <v>7653</v>
      </c>
    </row>
    <row r="42" spans="1:2" ht="18" customHeight="1" x14ac:dyDescent="0.55000000000000004">
      <c r="A42" s="42">
        <v>41</v>
      </c>
      <c r="B42" s="43" t="s">
        <v>7654</v>
      </c>
    </row>
    <row r="43" spans="1:2" ht="18" customHeight="1" x14ac:dyDescent="0.55000000000000004">
      <c r="A43" s="42">
        <v>42</v>
      </c>
      <c r="B43" s="43" t="s">
        <v>7655</v>
      </c>
    </row>
    <row r="44" spans="1:2" ht="18" customHeight="1" x14ac:dyDescent="0.55000000000000004">
      <c r="A44" s="42">
        <v>43</v>
      </c>
      <c r="B44" s="43" t="s">
        <v>7656</v>
      </c>
    </row>
    <row r="45" spans="1:2" ht="18" customHeight="1" x14ac:dyDescent="0.55000000000000004">
      <c r="A45" s="42">
        <v>44</v>
      </c>
      <c r="B45" s="43" t="s">
        <v>7657</v>
      </c>
    </row>
    <row r="46" spans="1:2" ht="18" customHeight="1" x14ac:dyDescent="0.55000000000000004">
      <c r="A46" s="42">
        <v>45</v>
      </c>
      <c r="B46" s="43" t="s">
        <v>7658</v>
      </c>
    </row>
    <row r="47" spans="1:2" ht="18" customHeight="1" x14ac:dyDescent="0.55000000000000004">
      <c r="A47" s="42">
        <v>46</v>
      </c>
      <c r="B47" s="43" t="s">
        <v>7659</v>
      </c>
    </row>
    <row r="48" spans="1:2" ht="18" customHeight="1" x14ac:dyDescent="0.55000000000000004">
      <c r="A48" s="42">
        <v>47</v>
      </c>
      <c r="B48" s="43" t="s">
        <v>7660</v>
      </c>
    </row>
    <row r="49" spans="1:2" ht="18" customHeight="1" x14ac:dyDescent="0.55000000000000004">
      <c r="A49" s="42">
        <v>48</v>
      </c>
      <c r="B49" s="43" t="s">
        <v>7661</v>
      </c>
    </row>
    <row r="50" spans="1:2" ht="18" customHeight="1" x14ac:dyDescent="0.55000000000000004">
      <c r="A50" s="42">
        <v>49</v>
      </c>
      <c r="B50" s="43" t="s">
        <v>7662</v>
      </c>
    </row>
    <row r="51" spans="1:2" ht="18" customHeight="1" x14ac:dyDescent="0.55000000000000004">
      <c r="A51" s="42">
        <v>50</v>
      </c>
      <c r="B51" s="43" t="s">
        <v>7663</v>
      </c>
    </row>
    <row r="52" spans="1:2" ht="18" customHeight="1" x14ac:dyDescent="0.55000000000000004">
      <c r="A52" s="40">
        <v>51</v>
      </c>
      <c r="B52" s="41" t="s">
        <v>7664</v>
      </c>
    </row>
    <row r="53" spans="1:2" ht="18" customHeight="1" x14ac:dyDescent="0.55000000000000004">
      <c r="A53" s="42">
        <v>52</v>
      </c>
      <c r="B53" s="43" t="s">
        <v>7665</v>
      </c>
    </row>
    <row r="54" spans="1:2" ht="18" customHeight="1" x14ac:dyDescent="0.55000000000000004">
      <c r="A54" s="42">
        <v>53</v>
      </c>
      <c r="B54" s="43" t="s">
        <v>7666</v>
      </c>
    </row>
    <row r="55" spans="1:2" ht="18" customHeight="1" x14ac:dyDescent="0.55000000000000004">
      <c r="A55" s="42">
        <v>54</v>
      </c>
      <c r="B55" s="43" t="s">
        <v>7667</v>
      </c>
    </row>
    <row r="56" spans="1:2" ht="18" customHeight="1" x14ac:dyDescent="0.55000000000000004">
      <c r="A56" s="42">
        <v>55</v>
      </c>
      <c r="B56" s="43" t="s">
        <v>7668</v>
      </c>
    </row>
    <row r="57" spans="1:2" ht="18" customHeight="1" x14ac:dyDescent="0.55000000000000004">
      <c r="A57" s="42">
        <v>56</v>
      </c>
      <c r="B57" s="43" t="s">
        <v>7669</v>
      </c>
    </row>
    <row r="58" spans="1:2" ht="18" customHeight="1" x14ac:dyDescent="0.55000000000000004">
      <c r="A58" s="42">
        <v>57</v>
      </c>
      <c r="B58" s="43" t="s">
        <v>7670</v>
      </c>
    </row>
    <row r="59" spans="1:2" ht="18" customHeight="1" x14ac:dyDescent="0.55000000000000004">
      <c r="A59" s="42">
        <v>58</v>
      </c>
      <c r="B59" s="43" t="s">
        <v>7671</v>
      </c>
    </row>
    <row r="60" spans="1:2" ht="18" customHeight="1" x14ac:dyDescent="0.55000000000000004">
      <c r="A60" s="42">
        <v>59</v>
      </c>
      <c r="B60" s="43" t="s">
        <v>7672</v>
      </c>
    </row>
    <row r="61" spans="1:2" ht="18" customHeight="1" x14ac:dyDescent="0.55000000000000004">
      <c r="A61" s="42">
        <v>60</v>
      </c>
      <c r="B61" s="43" t="s">
        <v>7673</v>
      </c>
    </row>
    <row r="62" spans="1:2" ht="18" customHeight="1" x14ac:dyDescent="0.55000000000000004">
      <c r="A62" s="42">
        <v>61</v>
      </c>
      <c r="B62" s="43" t="s">
        <v>7674</v>
      </c>
    </row>
    <row r="63" spans="1:2" ht="18" customHeight="1" x14ac:dyDescent="0.55000000000000004">
      <c r="A63" s="42">
        <v>62</v>
      </c>
      <c r="B63" s="43" t="s">
        <v>7675</v>
      </c>
    </row>
    <row r="64" spans="1:2" ht="18" customHeight="1" x14ac:dyDescent="0.55000000000000004">
      <c r="A64" s="40">
        <v>63</v>
      </c>
      <c r="B64" s="41" t="s">
        <v>7676</v>
      </c>
    </row>
    <row r="65" spans="1:2" ht="18" customHeight="1" x14ac:dyDescent="0.55000000000000004">
      <c r="A65" s="42">
        <v>64</v>
      </c>
      <c r="B65" s="43" t="s">
        <v>7677</v>
      </c>
    </row>
    <row r="66" spans="1:2" ht="18" customHeight="1" x14ac:dyDescent="0.55000000000000004">
      <c r="A66" s="42">
        <v>65</v>
      </c>
      <c r="B66" s="43" t="s">
        <v>7678</v>
      </c>
    </row>
    <row r="67" spans="1:2" ht="18" customHeight="1" x14ac:dyDescent="0.55000000000000004">
      <c r="A67" s="42">
        <v>66</v>
      </c>
      <c r="B67" s="43" t="s">
        <v>7679</v>
      </c>
    </row>
    <row r="68" spans="1:2" ht="18" customHeight="1" x14ac:dyDescent="0.55000000000000004">
      <c r="A68" s="42">
        <v>67</v>
      </c>
      <c r="B68" s="43" t="s">
        <v>7680</v>
      </c>
    </row>
    <row r="69" spans="1:2" ht="18" customHeight="1" x14ac:dyDescent="0.55000000000000004">
      <c r="A69" s="42">
        <v>68</v>
      </c>
      <c r="B69" s="43" t="s">
        <v>7681</v>
      </c>
    </row>
    <row r="70" spans="1:2" ht="18" customHeight="1" x14ac:dyDescent="0.55000000000000004">
      <c r="A70" s="42">
        <v>69</v>
      </c>
      <c r="B70" s="43" t="s">
        <v>7682</v>
      </c>
    </row>
    <row r="71" spans="1:2" ht="18" customHeight="1" x14ac:dyDescent="0.55000000000000004">
      <c r="A71" s="38">
        <v>70</v>
      </c>
      <c r="B71" s="39" t="s">
        <v>7683</v>
      </c>
    </row>
    <row r="72" spans="1:2" ht="18" customHeight="1" x14ac:dyDescent="0.55000000000000004">
      <c r="A72" s="40">
        <v>71</v>
      </c>
      <c r="B72" s="41" t="s">
        <v>7684</v>
      </c>
    </row>
    <row r="73" spans="1:2" ht="18" customHeight="1" x14ac:dyDescent="0.55000000000000004">
      <c r="A73" s="42">
        <v>72</v>
      </c>
      <c r="B73" s="43" t="s">
        <v>7685</v>
      </c>
    </row>
    <row r="74" spans="1:2" ht="18" customHeight="1" x14ac:dyDescent="0.55000000000000004">
      <c r="A74" s="42">
        <v>73</v>
      </c>
      <c r="B74" s="43" t="s">
        <v>7686</v>
      </c>
    </row>
    <row r="75" spans="1:2" ht="18" customHeight="1" x14ac:dyDescent="0.55000000000000004">
      <c r="A75" s="42">
        <v>74</v>
      </c>
      <c r="B75" s="43" t="s">
        <v>7687</v>
      </c>
    </row>
    <row r="76" spans="1:2" ht="18" customHeight="1" x14ac:dyDescent="0.55000000000000004">
      <c r="A76" s="42">
        <v>75</v>
      </c>
      <c r="B76" s="43" t="s">
        <v>7688</v>
      </c>
    </row>
    <row r="77" spans="1:2" ht="18" customHeight="1" x14ac:dyDescent="0.55000000000000004">
      <c r="A77" s="40">
        <v>76</v>
      </c>
      <c r="B77" s="41" t="s">
        <v>7689</v>
      </c>
    </row>
    <row r="78" spans="1:2" ht="18" customHeight="1" x14ac:dyDescent="0.55000000000000004">
      <c r="A78" s="42">
        <v>77</v>
      </c>
      <c r="B78" s="43" t="s">
        <v>7690</v>
      </c>
    </row>
    <row r="79" spans="1:2" ht="18" customHeight="1" x14ac:dyDescent="0.55000000000000004">
      <c r="A79" s="42">
        <v>78</v>
      </c>
      <c r="B79" s="43" t="s">
        <v>7691</v>
      </c>
    </row>
    <row r="80" spans="1:2" ht="18" customHeight="1" x14ac:dyDescent="0.55000000000000004">
      <c r="A80" s="42">
        <v>79</v>
      </c>
      <c r="B80" s="43" t="s">
        <v>7692</v>
      </c>
    </row>
    <row r="81" spans="1:2" ht="18" customHeight="1" x14ac:dyDescent="0.55000000000000004">
      <c r="A81" s="40">
        <v>80</v>
      </c>
      <c r="B81" s="41" t="s">
        <v>7693</v>
      </c>
    </row>
    <row r="82" spans="1:2" ht="18" customHeight="1" x14ac:dyDescent="0.55000000000000004">
      <c r="A82" s="36">
        <v>81</v>
      </c>
      <c r="B82" s="37" t="s">
        <v>7694</v>
      </c>
    </row>
    <row r="83" spans="1:2" ht="18" customHeight="1" x14ac:dyDescent="0.55000000000000004">
      <c r="A83" s="38">
        <v>82</v>
      </c>
      <c r="B83" s="39" t="s">
        <v>7695</v>
      </c>
    </row>
    <row r="84" spans="1:2" ht="18" customHeight="1" x14ac:dyDescent="0.55000000000000004">
      <c r="A84" s="40">
        <v>83</v>
      </c>
      <c r="B84" s="41" t="s">
        <v>7696</v>
      </c>
    </row>
    <row r="85" spans="1:2" ht="18" customHeight="1" x14ac:dyDescent="0.55000000000000004">
      <c r="A85" s="40">
        <v>84</v>
      </c>
      <c r="B85" s="41" t="s">
        <v>7697</v>
      </c>
    </row>
    <row r="86" spans="1:2" ht="18" customHeight="1" x14ac:dyDescent="0.55000000000000004">
      <c r="A86" s="40">
        <v>85</v>
      </c>
      <c r="B86" s="41" t="s">
        <v>7698</v>
      </c>
    </row>
    <row r="87" spans="1:2" ht="18" customHeight="1" x14ac:dyDescent="0.55000000000000004">
      <c r="A87" s="38">
        <v>86</v>
      </c>
      <c r="B87" s="39" t="s">
        <v>7699</v>
      </c>
    </row>
    <row r="88" spans="1:2" ht="18" customHeight="1" x14ac:dyDescent="0.55000000000000004">
      <c r="A88" s="40">
        <v>87</v>
      </c>
      <c r="B88" s="41" t="s">
        <v>7700</v>
      </c>
    </row>
    <row r="89" spans="1:2" ht="18" customHeight="1" x14ac:dyDescent="0.55000000000000004">
      <c r="A89" s="40">
        <v>88</v>
      </c>
      <c r="B89" s="41" t="s">
        <v>7701</v>
      </c>
    </row>
    <row r="90" spans="1:2" ht="18" customHeight="1" x14ac:dyDescent="0.55000000000000004">
      <c r="A90" s="40">
        <v>89</v>
      </c>
      <c r="B90" s="41" t="s">
        <v>7702</v>
      </c>
    </row>
    <row r="91" spans="1:2" ht="18" customHeight="1" x14ac:dyDescent="0.55000000000000004">
      <c r="A91" s="40">
        <v>90</v>
      </c>
      <c r="B91" s="41" t="s">
        <v>7703</v>
      </c>
    </row>
    <row r="92" spans="1:2" ht="18" customHeight="1" x14ac:dyDescent="0.55000000000000004">
      <c r="A92" s="38">
        <v>91</v>
      </c>
      <c r="B92" s="39" t="s">
        <v>7704</v>
      </c>
    </row>
    <row r="93" spans="1:2" ht="18" customHeight="1" x14ac:dyDescent="0.55000000000000004">
      <c r="A93" s="40">
        <v>92</v>
      </c>
      <c r="B93" s="41" t="s">
        <v>7705</v>
      </c>
    </row>
    <row r="94" spans="1:2" ht="18" customHeight="1" x14ac:dyDescent="0.55000000000000004">
      <c r="A94" s="40">
        <v>93</v>
      </c>
      <c r="B94" s="41" t="s">
        <v>7706</v>
      </c>
    </row>
    <row r="95" spans="1:2" ht="18" customHeight="1" x14ac:dyDescent="0.55000000000000004">
      <c r="A95" s="40">
        <v>94</v>
      </c>
      <c r="B95" s="41" t="s">
        <v>7707</v>
      </c>
    </row>
    <row r="96" spans="1:2" ht="18" customHeight="1" x14ac:dyDescent="0.55000000000000004">
      <c r="A96" s="40">
        <v>95</v>
      </c>
      <c r="B96" s="41" t="s">
        <v>7708</v>
      </c>
    </row>
  </sheetData>
  <sheetProtection password="EEF9" sheet="1"/>
  <autoFilter ref="A1:B96" xr:uid="{0824878F-8A2C-4FA7-9C17-0C34FDD8C307}"/>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0C7CF-017A-499D-8257-739E27D43983}">
  <sheetPr>
    <tabColor indexed="52"/>
  </sheetPr>
  <dimension ref="A1:E51"/>
  <sheetViews>
    <sheetView workbookViewId="0"/>
  </sheetViews>
  <sheetFormatPr defaultRowHeight="15" customHeight="1" x14ac:dyDescent="0.55000000000000004"/>
  <cols>
    <col min="1" max="1" width="80.58203125" style="33" customWidth="1"/>
    <col min="2" max="5" width="5.58203125" style="33" customWidth="1"/>
    <col min="6" max="256" width="9" style="33"/>
    <col min="257" max="257" width="80.58203125" style="33" customWidth="1"/>
    <col min="258" max="261" width="5.58203125" style="33" customWidth="1"/>
    <col min="262" max="512" width="9" style="33"/>
    <col min="513" max="513" width="80.58203125" style="33" customWidth="1"/>
    <col min="514" max="517" width="5.58203125" style="33" customWidth="1"/>
    <col min="518" max="768" width="9" style="33"/>
    <col min="769" max="769" width="80.58203125" style="33" customWidth="1"/>
    <col min="770" max="773" width="5.58203125" style="33" customWidth="1"/>
    <col min="774" max="1024" width="9" style="33"/>
    <col min="1025" max="1025" width="80.58203125" style="33" customWidth="1"/>
    <col min="1026" max="1029" width="5.58203125" style="33" customWidth="1"/>
    <col min="1030" max="1280" width="9" style="33"/>
    <col min="1281" max="1281" width="80.58203125" style="33" customWidth="1"/>
    <col min="1282" max="1285" width="5.58203125" style="33" customWidth="1"/>
    <col min="1286" max="1536" width="9" style="33"/>
    <col min="1537" max="1537" width="80.58203125" style="33" customWidth="1"/>
    <col min="1538" max="1541" width="5.58203125" style="33" customWidth="1"/>
    <col min="1542" max="1792" width="9" style="33"/>
    <col min="1793" max="1793" width="80.58203125" style="33" customWidth="1"/>
    <col min="1794" max="1797" width="5.58203125" style="33" customWidth="1"/>
    <col min="1798" max="2048" width="9" style="33"/>
    <col min="2049" max="2049" width="80.58203125" style="33" customWidth="1"/>
    <col min="2050" max="2053" width="5.58203125" style="33" customWidth="1"/>
    <col min="2054" max="2304" width="9" style="33"/>
    <col min="2305" max="2305" width="80.58203125" style="33" customWidth="1"/>
    <col min="2306" max="2309" width="5.58203125" style="33" customWidth="1"/>
    <col min="2310" max="2560" width="9" style="33"/>
    <col min="2561" max="2561" width="80.58203125" style="33" customWidth="1"/>
    <col min="2562" max="2565" width="5.58203125" style="33" customWidth="1"/>
    <col min="2566" max="2816" width="9" style="33"/>
    <col min="2817" max="2817" width="80.58203125" style="33" customWidth="1"/>
    <col min="2818" max="2821" width="5.58203125" style="33" customWidth="1"/>
    <col min="2822" max="3072" width="9" style="33"/>
    <col min="3073" max="3073" width="80.58203125" style="33" customWidth="1"/>
    <col min="3074" max="3077" width="5.58203125" style="33" customWidth="1"/>
    <col min="3078" max="3328" width="9" style="33"/>
    <col min="3329" max="3329" width="80.58203125" style="33" customWidth="1"/>
    <col min="3330" max="3333" width="5.58203125" style="33" customWidth="1"/>
    <col min="3334" max="3584" width="9" style="33"/>
    <col min="3585" max="3585" width="80.58203125" style="33" customWidth="1"/>
    <col min="3586" max="3589" width="5.58203125" style="33" customWidth="1"/>
    <col min="3590" max="3840" width="9" style="33"/>
    <col min="3841" max="3841" width="80.58203125" style="33" customWidth="1"/>
    <col min="3842" max="3845" width="5.58203125" style="33" customWidth="1"/>
    <col min="3846" max="4096" width="9" style="33"/>
    <col min="4097" max="4097" width="80.58203125" style="33" customWidth="1"/>
    <col min="4098" max="4101" width="5.58203125" style="33" customWidth="1"/>
    <col min="4102" max="4352" width="9" style="33"/>
    <col min="4353" max="4353" width="80.58203125" style="33" customWidth="1"/>
    <col min="4354" max="4357" width="5.58203125" style="33" customWidth="1"/>
    <col min="4358" max="4608" width="9" style="33"/>
    <col min="4609" max="4609" width="80.58203125" style="33" customWidth="1"/>
    <col min="4610" max="4613" width="5.58203125" style="33" customWidth="1"/>
    <col min="4614" max="4864" width="9" style="33"/>
    <col min="4865" max="4865" width="80.58203125" style="33" customWidth="1"/>
    <col min="4866" max="4869" width="5.58203125" style="33" customWidth="1"/>
    <col min="4870" max="5120" width="9" style="33"/>
    <col min="5121" max="5121" width="80.58203125" style="33" customWidth="1"/>
    <col min="5122" max="5125" width="5.58203125" style="33" customWidth="1"/>
    <col min="5126" max="5376" width="9" style="33"/>
    <col min="5377" max="5377" width="80.58203125" style="33" customWidth="1"/>
    <col min="5378" max="5381" width="5.58203125" style="33" customWidth="1"/>
    <col min="5382" max="5632" width="9" style="33"/>
    <col min="5633" max="5633" width="80.58203125" style="33" customWidth="1"/>
    <col min="5634" max="5637" width="5.58203125" style="33" customWidth="1"/>
    <col min="5638" max="5888" width="9" style="33"/>
    <col min="5889" max="5889" width="80.58203125" style="33" customWidth="1"/>
    <col min="5890" max="5893" width="5.58203125" style="33" customWidth="1"/>
    <col min="5894" max="6144" width="9" style="33"/>
    <col min="6145" max="6145" width="80.58203125" style="33" customWidth="1"/>
    <col min="6146" max="6149" width="5.58203125" style="33" customWidth="1"/>
    <col min="6150" max="6400" width="9" style="33"/>
    <col min="6401" max="6401" width="80.58203125" style="33" customWidth="1"/>
    <col min="6402" max="6405" width="5.58203125" style="33" customWidth="1"/>
    <col min="6406" max="6656" width="9" style="33"/>
    <col min="6657" max="6657" width="80.58203125" style="33" customWidth="1"/>
    <col min="6658" max="6661" width="5.58203125" style="33" customWidth="1"/>
    <col min="6662" max="6912" width="9" style="33"/>
    <col min="6913" max="6913" width="80.58203125" style="33" customWidth="1"/>
    <col min="6914" max="6917" width="5.58203125" style="33" customWidth="1"/>
    <col min="6918" max="7168" width="9" style="33"/>
    <col min="7169" max="7169" width="80.58203125" style="33" customWidth="1"/>
    <col min="7170" max="7173" width="5.58203125" style="33" customWidth="1"/>
    <col min="7174" max="7424" width="9" style="33"/>
    <col min="7425" max="7425" width="80.58203125" style="33" customWidth="1"/>
    <col min="7426" max="7429" width="5.58203125" style="33" customWidth="1"/>
    <col min="7430" max="7680" width="9" style="33"/>
    <col min="7681" max="7681" width="80.58203125" style="33" customWidth="1"/>
    <col min="7682" max="7685" width="5.58203125" style="33" customWidth="1"/>
    <col min="7686" max="7936" width="9" style="33"/>
    <col min="7937" max="7937" width="80.58203125" style="33" customWidth="1"/>
    <col min="7938" max="7941" width="5.58203125" style="33" customWidth="1"/>
    <col min="7942" max="8192" width="9" style="33"/>
    <col min="8193" max="8193" width="80.58203125" style="33" customWidth="1"/>
    <col min="8194" max="8197" width="5.58203125" style="33" customWidth="1"/>
    <col min="8198" max="8448" width="9" style="33"/>
    <col min="8449" max="8449" width="80.58203125" style="33" customWidth="1"/>
    <col min="8450" max="8453" width="5.58203125" style="33" customWidth="1"/>
    <col min="8454" max="8704" width="9" style="33"/>
    <col min="8705" max="8705" width="80.58203125" style="33" customWidth="1"/>
    <col min="8706" max="8709" width="5.58203125" style="33" customWidth="1"/>
    <col min="8710" max="8960" width="9" style="33"/>
    <col min="8961" max="8961" width="80.58203125" style="33" customWidth="1"/>
    <col min="8962" max="8965" width="5.58203125" style="33" customWidth="1"/>
    <col min="8966" max="9216" width="9" style="33"/>
    <col min="9217" max="9217" width="80.58203125" style="33" customWidth="1"/>
    <col min="9218" max="9221" width="5.58203125" style="33" customWidth="1"/>
    <col min="9222" max="9472" width="9" style="33"/>
    <col min="9473" max="9473" width="80.58203125" style="33" customWidth="1"/>
    <col min="9474" max="9477" width="5.58203125" style="33" customWidth="1"/>
    <col min="9478" max="9728" width="9" style="33"/>
    <col min="9729" max="9729" width="80.58203125" style="33" customWidth="1"/>
    <col min="9730" max="9733" width="5.58203125" style="33" customWidth="1"/>
    <col min="9734" max="9984" width="9" style="33"/>
    <col min="9985" max="9985" width="80.58203125" style="33" customWidth="1"/>
    <col min="9986" max="9989" width="5.58203125" style="33" customWidth="1"/>
    <col min="9990" max="10240" width="9" style="33"/>
    <col min="10241" max="10241" width="80.58203125" style="33" customWidth="1"/>
    <col min="10242" max="10245" width="5.58203125" style="33" customWidth="1"/>
    <col min="10246" max="10496" width="9" style="33"/>
    <col min="10497" max="10497" width="80.58203125" style="33" customWidth="1"/>
    <col min="10498" max="10501" width="5.58203125" style="33" customWidth="1"/>
    <col min="10502" max="10752" width="9" style="33"/>
    <col min="10753" max="10753" width="80.58203125" style="33" customWidth="1"/>
    <col min="10754" max="10757" width="5.58203125" style="33" customWidth="1"/>
    <col min="10758" max="11008" width="9" style="33"/>
    <col min="11009" max="11009" width="80.58203125" style="33" customWidth="1"/>
    <col min="11010" max="11013" width="5.58203125" style="33" customWidth="1"/>
    <col min="11014" max="11264" width="9" style="33"/>
    <col min="11265" max="11265" width="80.58203125" style="33" customWidth="1"/>
    <col min="11266" max="11269" width="5.58203125" style="33" customWidth="1"/>
    <col min="11270" max="11520" width="9" style="33"/>
    <col min="11521" max="11521" width="80.58203125" style="33" customWidth="1"/>
    <col min="11522" max="11525" width="5.58203125" style="33" customWidth="1"/>
    <col min="11526" max="11776" width="9" style="33"/>
    <col min="11777" max="11777" width="80.58203125" style="33" customWidth="1"/>
    <col min="11778" max="11781" width="5.58203125" style="33" customWidth="1"/>
    <col min="11782" max="12032" width="9" style="33"/>
    <col min="12033" max="12033" width="80.58203125" style="33" customWidth="1"/>
    <col min="12034" max="12037" width="5.58203125" style="33" customWidth="1"/>
    <col min="12038" max="12288" width="9" style="33"/>
    <col min="12289" max="12289" width="80.58203125" style="33" customWidth="1"/>
    <col min="12290" max="12293" width="5.58203125" style="33" customWidth="1"/>
    <col min="12294" max="12544" width="9" style="33"/>
    <col min="12545" max="12545" width="80.58203125" style="33" customWidth="1"/>
    <col min="12546" max="12549" width="5.58203125" style="33" customWidth="1"/>
    <col min="12550" max="12800" width="9" style="33"/>
    <col min="12801" max="12801" width="80.58203125" style="33" customWidth="1"/>
    <col min="12802" max="12805" width="5.58203125" style="33" customWidth="1"/>
    <col min="12806" max="13056" width="9" style="33"/>
    <col min="13057" max="13057" width="80.58203125" style="33" customWidth="1"/>
    <col min="13058" max="13061" width="5.58203125" style="33" customWidth="1"/>
    <col min="13062" max="13312" width="9" style="33"/>
    <col min="13313" max="13313" width="80.58203125" style="33" customWidth="1"/>
    <col min="13314" max="13317" width="5.58203125" style="33" customWidth="1"/>
    <col min="13318" max="13568" width="9" style="33"/>
    <col min="13569" max="13569" width="80.58203125" style="33" customWidth="1"/>
    <col min="13570" max="13573" width="5.58203125" style="33" customWidth="1"/>
    <col min="13574" max="13824" width="9" style="33"/>
    <col min="13825" max="13825" width="80.58203125" style="33" customWidth="1"/>
    <col min="13826" max="13829" width="5.58203125" style="33" customWidth="1"/>
    <col min="13830" max="14080" width="9" style="33"/>
    <col min="14081" max="14081" width="80.58203125" style="33" customWidth="1"/>
    <col min="14082" max="14085" width="5.58203125" style="33" customWidth="1"/>
    <col min="14086" max="14336" width="9" style="33"/>
    <col min="14337" max="14337" width="80.58203125" style="33" customWidth="1"/>
    <col min="14338" max="14341" width="5.58203125" style="33" customWidth="1"/>
    <col min="14342" max="14592" width="9" style="33"/>
    <col min="14593" max="14593" width="80.58203125" style="33" customWidth="1"/>
    <col min="14594" max="14597" width="5.58203125" style="33" customWidth="1"/>
    <col min="14598" max="14848" width="9" style="33"/>
    <col min="14849" max="14849" width="80.58203125" style="33" customWidth="1"/>
    <col min="14850" max="14853" width="5.58203125" style="33" customWidth="1"/>
    <col min="14854" max="15104" width="9" style="33"/>
    <col min="15105" max="15105" width="80.58203125" style="33" customWidth="1"/>
    <col min="15106" max="15109" width="5.58203125" style="33" customWidth="1"/>
    <col min="15110" max="15360" width="9" style="33"/>
    <col min="15361" max="15361" width="80.58203125" style="33" customWidth="1"/>
    <col min="15362" max="15365" width="5.58203125" style="33" customWidth="1"/>
    <col min="15366" max="15616" width="9" style="33"/>
    <col min="15617" max="15617" width="80.58203125" style="33" customWidth="1"/>
    <col min="15618" max="15621" width="5.58203125" style="33" customWidth="1"/>
    <col min="15622" max="15872" width="9" style="33"/>
    <col min="15873" max="15873" width="80.58203125" style="33" customWidth="1"/>
    <col min="15874" max="15877" width="5.58203125" style="33" customWidth="1"/>
    <col min="15878" max="16128" width="9" style="33"/>
    <col min="16129" max="16129" width="80.58203125" style="33" customWidth="1"/>
    <col min="16130" max="16133" width="5.58203125" style="33" customWidth="1"/>
    <col min="16134" max="16384" width="9" style="33"/>
  </cols>
  <sheetData>
    <row r="1" spans="1:5" ht="15" customHeight="1" x14ac:dyDescent="0.55000000000000004">
      <c r="A1" s="44" t="s">
        <v>7709</v>
      </c>
      <c r="B1" s="45" t="s">
        <v>7710</v>
      </c>
      <c r="C1" s="45" t="s">
        <v>7711</v>
      </c>
      <c r="D1" s="45" t="s">
        <v>7712</v>
      </c>
      <c r="E1" s="45" t="s">
        <v>7713</v>
      </c>
    </row>
    <row r="2" spans="1:5" ht="15" customHeight="1" x14ac:dyDescent="0.55000000000000004">
      <c r="A2" s="46" t="s">
        <v>7714</v>
      </c>
      <c r="B2" s="47" t="s">
        <v>7715</v>
      </c>
      <c r="C2" s="47" t="s">
        <v>7715</v>
      </c>
      <c r="D2" s="47" t="s">
        <v>7715</v>
      </c>
      <c r="E2" s="47" t="s">
        <v>7715</v>
      </c>
    </row>
    <row r="3" spans="1:5" ht="15" customHeight="1" x14ac:dyDescent="0.55000000000000004">
      <c r="A3" s="46"/>
      <c r="B3" s="47" t="s">
        <v>7715</v>
      </c>
      <c r="C3" s="47" t="s">
        <v>7715</v>
      </c>
      <c r="D3" s="47" t="s">
        <v>7715</v>
      </c>
      <c r="E3" s="47" t="s">
        <v>7715</v>
      </c>
    </row>
    <row r="4" spans="1:5" ht="15" customHeight="1" x14ac:dyDescent="0.55000000000000004">
      <c r="A4" s="46" t="s">
        <v>7716</v>
      </c>
      <c r="B4" s="48" t="s">
        <v>7717</v>
      </c>
      <c r="C4" s="47" t="s">
        <v>7715</v>
      </c>
      <c r="D4" s="47" t="s">
        <v>7715</v>
      </c>
      <c r="E4" s="47" t="s">
        <v>7715</v>
      </c>
    </row>
    <row r="5" spans="1:5" ht="15" customHeight="1" x14ac:dyDescent="0.55000000000000004">
      <c r="A5" s="46" t="s">
        <v>7548</v>
      </c>
      <c r="B5" s="48" t="s">
        <v>7717</v>
      </c>
      <c r="C5" s="49" t="s">
        <v>7718</v>
      </c>
      <c r="D5" s="47" t="s">
        <v>7715</v>
      </c>
      <c r="E5" s="47" t="s">
        <v>7715</v>
      </c>
    </row>
    <row r="6" spans="1:5" ht="15" customHeight="1" x14ac:dyDescent="0.55000000000000004">
      <c r="A6" s="46" t="s">
        <v>7719</v>
      </c>
      <c r="B6" s="48" t="s">
        <v>7717</v>
      </c>
      <c r="C6" s="49" t="s">
        <v>7718</v>
      </c>
      <c r="D6" s="49" t="s">
        <v>7720</v>
      </c>
      <c r="E6" s="47" t="s">
        <v>7715</v>
      </c>
    </row>
    <row r="7" spans="1:5" ht="15" customHeight="1" x14ac:dyDescent="0.55000000000000004">
      <c r="A7" s="46" t="s">
        <v>7721</v>
      </c>
      <c r="B7" s="48" t="s">
        <v>7717</v>
      </c>
      <c r="C7" s="49" t="s">
        <v>7718</v>
      </c>
      <c r="D7" s="49" t="s">
        <v>7720</v>
      </c>
      <c r="E7" s="48" t="s">
        <v>7722</v>
      </c>
    </row>
    <row r="8" spans="1:5" ht="15" customHeight="1" x14ac:dyDescent="0.55000000000000004">
      <c r="A8" s="46" t="s">
        <v>7723</v>
      </c>
      <c r="B8" s="48" t="s">
        <v>7717</v>
      </c>
      <c r="C8" s="49" t="s">
        <v>7718</v>
      </c>
      <c r="D8" s="49" t="s">
        <v>7720</v>
      </c>
      <c r="E8" s="48" t="s">
        <v>7724</v>
      </c>
    </row>
    <row r="9" spans="1:5" ht="15" customHeight="1" x14ac:dyDescent="0.55000000000000004">
      <c r="A9" s="46" t="s">
        <v>7725</v>
      </c>
      <c r="B9" s="48" t="s">
        <v>7717</v>
      </c>
      <c r="C9" s="49" t="s">
        <v>7718</v>
      </c>
      <c r="D9" s="49" t="s">
        <v>7720</v>
      </c>
      <c r="E9" s="48" t="s">
        <v>7726</v>
      </c>
    </row>
    <row r="10" spans="1:5" ht="15" customHeight="1" x14ac:dyDescent="0.55000000000000004">
      <c r="A10" s="46" t="s">
        <v>7727</v>
      </c>
      <c r="B10" s="48" t="s">
        <v>7717</v>
      </c>
      <c r="C10" s="49" t="s">
        <v>7718</v>
      </c>
      <c r="D10" s="49" t="s">
        <v>7728</v>
      </c>
      <c r="E10" s="47" t="s">
        <v>7715</v>
      </c>
    </row>
    <row r="11" spans="1:5" ht="15" customHeight="1" x14ac:dyDescent="0.55000000000000004">
      <c r="A11" s="46" t="s">
        <v>7729</v>
      </c>
      <c r="B11" s="48" t="s">
        <v>7717</v>
      </c>
      <c r="C11" s="49" t="s">
        <v>7718</v>
      </c>
      <c r="D11" s="49" t="s">
        <v>7728</v>
      </c>
      <c r="E11" s="48" t="s">
        <v>7730</v>
      </c>
    </row>
    <row r="12" spans="1:5" ht="15" customHeight="1" x14ac:dyDescent="0.55000000000000004">
      <c r="A12" s="46" t="s">
        <v>7731</v>
      </c>
      <c r="B12" s="48" t="s">
        <v>7717</v>
      </c>
      <c r="C12" s="49" t="s">
        <v>7718</v>
      </c>
      <c r="D12" s="49" t="s">
        <v>7728</v>
      </c>
      <c r="E12" s="48" t="s">
        <v>7732</v>
      </c>
    </row>
    <row r="13" spans="1:5" ht="15" customHeight="1" x14ac:dyDescent="0.55000000000000004">
      <c r="A13" s="46" t="s">
        <v>7733</v>
      </c>
      <c r="B13" s="48" t="s">
        <v>7717</v>
      </c>
      <c r="C13" s="49" t="s">
        <v>7718</v>
      </c>
      <c r="D13" s="49" t="s">
        <v>7728</v>
      </c>
      <c r="E13" s="48" t="s">
        <v>7734</v>
      </c>
    </row>
    <row r="14" spans="1:5" ht="15" customHeight="1" x14ac:dyDescent="0.55000000000000004">
      <c r="A14" s="46" t="s">
        <v>7735</v>
      </c>
      <c r="B14" s="48" t="s">
        <v>7717</v>
      </c>
      <c r="C14" s="49" t="s">
        <v>7718</v>
      </c>
      <c r="D14" s="49" t="s">
        <v>7728</v>
      </c>
      <c r="E14" s="48" t="s">
        <v>7736</v>
      </c>
    </row>
    <row r="15" spans="1:5" ht="15" customHeight="1" x14ac:dyDescent="0.55000000000000004">
      <c r="A15" s="46" t="s">
        <v>7737</v>
      </c>
      <c r="B15" s="48" t="s">
        <v>7717</v>
      </c>
      <c r="C15" s="49" t="s">
        <v>7718</v>
      </c>
      <c r="D15" s="49" t="s">
        <v>7728</v>
      </c>
      <c r="E15" s="48" t="s">
        <v>7738</v>
      </c>
    </row>
    <row r="16" spans="1:5" ht="15" customHeight="1" x14ac:dyDescent="0.55000000000000004">
      <c r="A16" s="46" t="s">
        <v>7739</v>
      </c>
      <c r="B16" s="48" t="s">
        <v>7717</v>
      </c>
      <c r="C16" s="49" t="s">
        <v>7718</v>
      </c>
      <c r="D16" s="49" t="s">
        <v>7728</v>
      </c>
      <c r="E16" s="48" t="s">
        <v>7740</v>
      </c>
    </row>
    <row r="17" spans="1:5" ht="15" customHeight="1" x14ac:dyDescent="0.55000000000000004">
      <c r="A17" s="46" t="s">
        <v>7741</v>
      </c>
      <c r="B17" s="48" t="s">
        <v>7717</v>
      </c>
      <c r="C17" s="49" t="s">
        <v>7718</v>
      </c>
      <c r="D17" s="49" t="s">
        <v>7742</v>
      </c>
      <c r="E17" s="47" t="s">
        <v>7715</v>
      </c>
    </row>
    <row r="18" spans="1:5" ht="15" customHeight="1" x14ac:dyDescent="0.55000000000000004">
      <c r="A18" s="46" t="s">
        <v>7743</v>
      </c>
      <c r="B18" s="48" t="s">
        <v>7717</v>
      </c>
      <c r="C18" s="49" t="s">
        <v>7718</v>
      </c>
      <c r="D18" s="49" t="s">
        <v>7742</v>
      </c>
      <c r="E18" s="48" t="s">
        <v>7744</v>
      </c>
    </row>
    <row r="19" spans="1:5" ht="15" customHeight="1" x14ac:dyDescent="0.55000000000000004">
      <c r="A19" s="46" t="s">
        <v>7745</v>
      </c>
      <c r="B19" s="48" t="s">
        <v>7717</v>
      </c>
      <c r="C19" s="49" t="s">
        <v>7718</v>
      </c>
      <c r="D19" s="49" t="s">
        <v>7742</v>
      </c>
      <c r="E19" s="48" t="s">
        <v>7746</v>
      </c>
    </row>
    <row r="20" spans="1:5" ht="15" customHeight="1" x14ac:dyDescent="0.55000000000000004">
      <c r="A20" s="46" t="s">
        <v>7747</v>
      </c>
      <c r="B20" s="48" t="s">
        <v>7717</v>
      </c>
      <c r="C20" s="49" t="s">
        <v>7718</v>
      </c>
      <c r="D20" s="49" t="s">
        <v>7742</v>
      </c>
      <c r="E20" s="48" t="s">
        <v>7748</v>
      </c>
    </row>
    <row r="21" spans="1:5" ht="15" customHeight="1" x14ac:dyDescent="0.55000000000000004">
      <c r="A21" s="46" t="s">
        <v>7749</v>
      </c>
      <c r="B21" s="48" t="s">
        <v>7717</v>
      </c>
      <c r="C21" s="49" t="s">
        <v>7718</v>
      </c>
      <c r="D21" s="49" t="s">
        <v>7742</v>
      </c>
      <c r="E21" s="48" t="s">
        <v>7750</v>
      </c>
    </row>
    <row r="22" spans="1:5" ht="15" customHeight="1" x14ac:dyDescent="0.55000000000000004">
      <c r="A22" s="46" t="s">
        <v>7751</v>
      </c>
      <c r="B22" s="48" t="s">
        <v>7717</v>
      </c>
      <c r="C22" s="49" t="s">
        <v>7718</v>
      </c>
      <c r="D22" s="49" t="s">
        <v>7752</v>
      </c>
      <c r="E22" s="47" t="s">
        <v>7715</v>
      </c>
    </row>
    <row r="23" spans="1:5" ht="15" customHeight="1" x14ac:dyDescent="0.55000000000000004">
      <c r="A23" s="46" t="s">
        <v>7753</v>
      </c>
      <c r="B23" s="48" t="s">
        <v>7717</v>
      </c>
      <c r="C23" s="49" t="s">
        <v>7718</v>
      </c>
      <c r="D23" s="49" t="s">
        <v>7752</v>
      </c>
      <c r="E23" s="48" t="s">
        <v>7754</v>
      </c>
    </row>
    <row r="24" spans="1:5" ht="15" customHeight="1" x14ac:dyDescent="0.55000000000000004">
      <c r="A24" s="46" t="s">
        <v>7755</v>
      </c>
      <c r="B24" s="48" t="s">
        <v>7717</v>
      </c>
      <c r="C24" s="49" t="s">
        <v>7718</v>
      </c>
      <c r="D24" s="49" t="s">
        <v>7752</v>
      </c>
      <c r="E24" s="48" t="s">
        <v>7756</v>
      </c>
    </row>
    <row r="25" spans="1:5" ht="15" customHeight="1" x14ac:dyDescent="0.55000000000000004">
      <c r="A25" s="46" t="s">
        <v>7757</v>
      </c>
      <c r="B25" s="48" t="s">
        <v>7717</v>
      </c>
      <c r="C25" s="49" t="s">
        <v>7718</v>
      </c>
      <c r="D25" s="49" t="s">
        <v>7752</v>
      </c>
      <c r="E25" s="48" t="s">
        <v>7758</v>
      </c>
    </row>
    <row r="26" spans="1:5" ht="15" customHeight="1" x14ac:dyDescent="0.55000000000000004">
      <c r="A26" s="46" t="s">
        <v>7759</v>
      </c>
      <c r="B26" s="48" t="s">
        <v>7717</v>
      </c>
      <c r="C26" s="49" t="s">
        <v>7718</v>
      </c>
      <c r="D26" s="49" t="s">
        <v>7752</v>
      </c>
      <c r="E26" s="48" t="s">
        <v>7760</v>
      </c>
    </row>
    <row r="27" spans="1:5" ht="15" customHeight="1" x14ac:dyDescent="0.55000000000000004">
      <c r="A27" s="46" t="s">
        <v>7761</v>
      </c>
      <c r="B27" s="48" t="s">
        <v>7717</v>
      </c>
      <c r="C27" s="49" t="s">
        <v>7718</v>
      </c>
      <c r="D27" s="49" t="s">
        <v>7762</v>
      </c>
      <c r="E27" s="47" t="s">
        <v>7715</v>
      </c>
    </row>
    <row r="28" spans="1:5" ht="15" customHeight="1" x14ac:dyDescent="0.55000000000000004">
      <c r="A28" s="46" t="s">
        <v>7763</v>
      </c>
      <c r="B28" s="48" t="s">
        <v>7717</v>
      </c>
      <c r="C28" s="49" t="s">
        <v>7718</v>
      </c>
      <c r="D28" s="49" t="s">
        <v>7762</v>
      </c>
      <c r="E28" s="48" t="s">
        <v>7764</v>
      </c>
    </row>
    <row r="29" spans="1:5" ht="15" customHeight="1" x14ac:dyDescent="0.55000000000000004">
      <c r="A29" s="46" t="s">
        <v>7765</v>
      </c>
      <c r="B29" s="48" t="s">
        <v>7717</v>
      </c>
      <c r="C29" s="49" t="s">
        <v>7718</v>
      </c>
      <c r="D29" s="49" t="s">
        <v>7762</v>
      </c>
      <c r="E29" s="48" t="s">
        <v>7766</v>
      </c>
    </row>
    <row r="30" spans="1:5" ht="15" customHeight="1" x14ac:dyDescent="0.55000000000000004">
      <c r="A30" s="46" t="s">
        <v>7573</v>
      </c>
      <c r="B30" s="48" t="s">
        <v>7717</v>
      </c>
      <c r="C30" s="49" t="s">
        <v>7767</v>
      </c>
      <c r="D30" s="47" t="s">
        <v>7715</v>
      </c>
      <c r="E30" s="47" t="s">
        <v>7715</v>
      </c>
    </row>
    <row r="31" spans="1:5" ht="15" customHeight="1" x14ac:dyDescent="0.55000000000000004">
      <c r="A31" s="46" t="s">
        <v>7768</v>
      </c>
      <c r="B31" s="48" t="s">
        <v>7717</v>
      </c>
      <c r="C31" s="49" t="s">
        <v>7767</v>
      </c>
      <c r="D31" s="49" t="s">
        <v>7720</v>
      </c>
      <c r="E31" s="47" t="s">
        <v>7715</v>
      </c>
    </row>
    <row r="32" spans="1:5" ht="15" customHeight="1" x14ac:dyDescent="0.55000000000000004">
      <c r="A32" s="46" t="s">
        <v>7769</v>
      </c>
      <c r="B32" s="48" t="s">
        <v>7717</v>
      </c>
      <c r="C32" s="49" t="s">
        <v>7767</v>
      </c>
      <c r="D32" s="49" t="s">
        <v>7720</v>
      </c>
      <c r="E32" s="48" t="s">
        <v>7770</v>
      </c>
    </row>
    <row r="33" spans="1:5" ht="15" customHeight="1" x14ac:dyDescent="0.55000000000000004">
      <c r="A33" s="46" t="s">
        <v>7771</v>
      </c>
      <c r="B33" s="48" t="s">
        <v>7717</v>
      </c>
      <c r="C33" s="49" t="s">
        <v>7767</v>
      </c>
      <c r="D33" s="49" t="s">
        <v>7720</v>
      </c>
      <c r="E33" s="48" t="s">
        <v>7772</v>
      </c>
    </row>
    <row r="34" spans="1:5" ht="15" customHeight="1" x14ac:dyDescent="0.55000000000000004">
      <c r="A34" s="46" t="s">
        <v>7773</v>
      </c>
      <c r="B34" s="48" t="s">
        <v>7717</v>
      </c>
      <c r="C34" s="49" t="s">
        <v>7767</v>
      </c>
      <c r="D34" s="49" t="s">
        <v>7728</v>
      </c>
      <c r="E34" s="47" t="s">
        <v>7715</v>
      </c>
    </row>
    <row r="35" spans="1:5" ht="15" customHeight="1" x14ac:dyDescent="0.55000000000000004">
      <c r="A35" s="46" t="s">
        <v>7774</v>
      </c>
      <c r="B35" s="48" t="s">
        <v>7717</v>
      </c>
      <c r="C35" s="49" t="s">
        <v>7767</v>
      </c>
      <c r="D35" s="49" t="s">
        <v>7728</v>
      </c>
      <c r="E35" s="48" t="s">
        <v>7775</v>
      </c>
    </row>
    <row r="36" spans="1:5" ht="15" customHeight="1" x14ac:dyDescent="0.55000000000000004">
      <c r="A36" s="46" t="s">
        <v>7776</v>
      </c>
      <c r="B36" s="48" t="s">
        <v>7717</v>
      </c>
      <c r="C36" s="49" t="s">
        <v>7767</v>
      </c>
      <c r="D36" s="49" t="s">
        <v>7742</v>
      </c>
      <c r="E36" s="47" t="s">
        <v>7715</v>
      </c>
    </row>
    <row r="37" spans="1:5" ht="15" customHeight="1" x14ac:dyDescent="0.55000000000000004">
      <c r="A37" s="46" t="s">
        <v>7777</v>
      </c>
      <c r="B37" s="48" t="s">
        <v>7778</v>
      </c>
      <c r="C37" s="47" t="s">
        <v>7715</v>
      </c>
      <c r="D37" s="47" t="s">
        <v>7715</v>
      </c>
      <c r="E37" s="47" t="s">
        <v>7715</v>
      </c>
    </row>
    <row r="38" spans="1:5" ht="15" customHeight="1" x14ac:dyDescent="0.55000000000000004">
      <c r="A38" s="46" t="s">
        <v>7581</v>
      </c>
      <c r="B38" s="48" t="s">
        <v>7778</v>
      </c>
      <c r="C38" s="49" t="s">
        <v>7718</v>
      </c>
      <c r="D38" s="47" t="s">
        <v>7715</v>
      </c>
      <c r="E38" s="47" t="s">
        <v>7715</v>
      </c>
    </row>
    <row r="39" spans="1:5" ht="15" customHeight="1" x14ac:dyDescent="0.55000000000000004">
      <c r="A39" s="46" t="s">
        <v>7779</v>
      </c>
      <c r="B39" s="48" t="s">
        <v>7778</v>
      </c>
      <c r="C39" s="49" t="s">
        <v>7718</v>
      </c>
      <c r="D39" s="49" t="s">
        <v>7720</v>
      </c>
      <c r="E39" s="47" t="s">
        <v>7715</v>
      </c>
    </row>
    <row r="40" spans="1:5" ht="15" customHeight="1" x14ac:dyDescent="0.55000000000000004">
      <c r="A40" s="46" t="s">
        <v>7780</v>
      </c>
      <c r="B40" s="48" t="s">
        <v>7778</v>
      </c>
      <c r="C40" s="49" t="s">
        <v>7718</v>
      </c>
      <c r="D40" s="49" t="s">
        <v>7728</v>
      </c>
      <c r="E40" s="47" t="s">
        <v>7715</v>
      </c>
    </row>
    <row r="41" spans="1:5" ht="15" customHeight="1" x14ac:dyDescent="0.55000000000000004">
      <c r="A41" s="46" t="s">
        <v>7781</v>
      </c>
      <c r="B41" s="48" t="s">
        <v>7778</v>
      </c>
      <c r="C41" s="49" t="s">
        <v>7718</v>
      </c>
      <c r="D41" s="49" t="s">
        <v>7742</v>
      </c>
      <c r="E41" s="47" t="s">
        <v>7715</v>
      </c>
    </row>
    <row r="42" spans="1:5" ht="15" customHeight="1" x14ac:dyDescent="0.55000000000000004">
      <c r="A42" s="46" t="s">
        <v>7585</v>
      </c>
      <c r="B42" s="48" t="s">
        <v>7778</v>
      </c>
      <c r="C42" s="49" t="s">
        <v>7767</v>
      </c>
      <c r="D42" s="47" t="s">
        <v>7715</v>
      </c>
      <c r="E42" s="47" t="s">
        <v>7715</v>
      </c>
    </row>
    <row r="43" spans="1:5" ht="15" customHeight="1" x14ac:dyDescent="0.55000000000000004">
      <c r="A43" s="46" t="s">
        <v>7782</v>
      </c>
      <c r="B43" s="48" t="s">
        <v>7778</v>
      </c>
      <c r="C43" s="49" t="s">
        <v>7767</v>
      </c>
      <c r="D43" s="49" t="s">
        <v>7720</v>
      </c>
      <c r="E43" s="47" t="s">
        <v>7715</v>
      </c>
    </row>
    <row r="44" spans="1:5" ht="15" customHeight="1" x14ac:dyDescent="0.55000000000000004">
      <c r="A44" s="46" t="s">
        <v>7783</v>
      </c>
      <c r="B44" s="48" t="s">
        <v>7778</v>
      </c>
      <c r="C44" s="49" t="s">
        <v>7767</v>
      </c>
      <c r="D44" s="49" t="s">
        <v>7728</v>
      </c>
      <c r="E44" s="47" t="s">
        <v>7715</v>
      </c>
    </row>
    <row r="45" spans="1:5" ht="15" customHeight="1" x14ac:dyDescent="0.55000000000000004">
      <c r="A45" s="46" t="s">
        <v>7784</v>
      </c>
      <c r="B45" s="48" t="s">
        <v>7778</v>
      </c>
      <c r="C45" s="49" t="s">
        <v>7767</v>
      </c>
      <c r="D45" s="49" t="s">
        <v>7742</v>
      </c>
      <c r="E45" s="47" t="s">
        <v>7715</v>
      </c>
    </row>
    <row r="46" spans="1:5" ht="15" customHeight="1" x14ac:dyDescent="0.55000000000000004">
      <c r="A46" s="46" t="s">
        <v>7785</v>
      </c>
      <c r="B46" s="48" t="s">
        <v>7778</v>
      </c>
      <c r="C46" s="49" t="s">
        <v>7767</v>
      </c>
      <c r="D46" s="49" t="s">
        <v>7752</v>
      </c>
      <c r="E46" s="47" t="s">
        <v>7715</v>
      </c>
    </row>
    <row r="47" spans="1:5" ht="15" customHeight="1" x14ac:dyDescent="0.55000000000000004">
      <c r="A47" s="46" t="s">
        <v>7590</v>
      </c>
      <c r="B47" s="48" t="s">
        <v>7778</v>
      </c>
      <c r="C47" s="49" t="s">
        <v>7786</v>
      </c>
      <c r="D47" s="47" t="s">
        <v>7715</v>
      </c>
      <c r="E47" s="47" t="s">
        <v>7715</v>
      </c>
    </row>
    <row r="48" spans="1:5" ht="15" customHeight="1" x14ac:dyDescent="0.55000000000000004">
      <c r="A48" s="46" t="s">
        <v>7787</v>
      </c>
      <c r="B48" s="48" t="s">
        <v>7778</v>
      </c>
      <c r="C48" s="49" t="s">
        <v>7786</v>
      </c>
      <c r="D48" s="49" t="s">
        <v>7720</v>
      </c>
      <c r="E48" s="47" t="s">
        <v>7715</v>
      </c>
    </row>
    <row r="49" spans="1:5" ht="15" customHeight="1" x14ac:dyDescent="0.55000000000000004">
      <c r="A49" s="46" t="s">
        <v>7788</v>
      </c>
      <c r="B49" s="48" t="s">
        <v>7778</v>
      </c>
      <c r="C49" s="49" t="s">
        <v>7786</v>
      </c>
      <c r="D49" s="49" t="s">
        <v>7728</v>
      </c>
      <c r="E49" s="47" t="s">
        <v>7715</v>
      </c>
    </row>
    <row r="50" spans="1:5" ht="15" customHeight="1" x14ac:dyDescent="0.55000000000000004">
      <c r="A50" s="46" t="s">
        <v>7789</v>
      </c>
      <c r="B50" s="48" t="s">
        <v>7778</v>
      </c>
      <c r="C50" s="49" t="s">
        <v>7786</v>
      </c>
      <c r="D50" s="49" t="s">
        <v>7742</v>
      </c>
      <c r="E50" s="47" t="s">
        <v>7715</v>
      </c>
    </row>
    <row r="51" spans="1:5" ht="15" customHeight="1" x14ac:dyDescent="0.55000000000000004">
      <c r="A51" s="46" t="s">
        <v>7790</v>
      </c>
      <c r="B51" s="48" t="s">
        <v>7778</v>
      </c>
      <c r="C51" s="49" t="s">
        <v>7786</v>
      </c>
      <c r="D51" s="49" t="s">
        <v>7752</v>
      </c>
      <c r="E51" s="47" t="s">
        <v>7715</v>
      </c>
    </row>
  </sheetData>
  <sheetProtection password="EEF9" sheet="1"/>
  <phoneticPr fontId="3"/>
  <pageMargins left="0.75" right="0.75" top="1" bottom="1" header="0.51200000000000001" footer="0.5120000000000000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5C1E-3017-4C21-B628-AF123B227DB7}">
  <sheetPr>
    <tabColor theme="9"/>
  </sheetPr>
  <dimension ref="A1:D343"/>
  <sheetViews>
    <sheetView workbookViewId="0"/>
  </sheetViews>
  <sheetFormatPr defaultRowHeight="15" customHeight="1" x14ac:dyDescent="0.55000000000000004"/>
  <cols>
    <col min="1" max="2" width="60.58203125" style="35" customWidth="1"/>
    <col min="3" max="3" width="9" style="35"/>
    <col min="4" max="4" width="60.58203125" style="35" customWidth="1"/>
    <col min="5" max="256" width="9" style="35"/>
    <col min="257" max="258" width="60.58203125" style="35" customWidth="1"/>
    <col min="259" max="259" width="9" style="35"/>
    <col min="260" max="260" width="60.58203125" style="35" customWidth="1"/>
    <col min="261" max="512" width="9" style="35"/>
    <col min="513" max="514" width="60.58203125" style="35" customWidth="1"/>
    <col min="515" max="515" width="9" style="35"/>
    <col min="516" max="516" width="60.58203125" style="35" customWidth="1"/>
    <col min="517" max="768" width="9" style="35"/>
    <col min="769" max="770" width="60.58203125" style="35" customWidth="1"/>
    <col min="771" max="771" width="9" style="35"/>
    <col min="772" max="772" width="60.58203125" style="35" customWidth="1"/>
    <col min="773" max="1024" width="9" style="35"/>
    <col min="1025" max="1026" width="60.58203125" style="35" customWidth="1"/>
    <col min="1027" max="1027" width="9" style="35"/>
    <col min="1028" max="1028" width="60.58203125" style="35" customWidth="1"/>
    <col min="1029" max="1280" width="9" style="35"/>
    <col min="1281" max="1282" width="60.58203125" style="35" customWidth="1"/>
    <col min="1283" max="1283" width="9" style="35"/>
    <col min="1284" max="1284" width="60.58203125" style="35" customWidth="1"/>
    <col min="1285" max="1536" width="9" style="35"/>
    <col min="1537" max="1538" width="60.58203125" style="35" customWidth="1"/>
    <col min="1539" max="1539" width="9" style="35"/>
    <col min="1540" max="1540" width="60.58203125" style="35" customWidth="1"/>
    <col min="1541" max="1792" width="9" style="35"/>
    <col min="1793" max="1794" width="60.58203125" style="35" customWidth="1"/>
    <col min="1795" max="1795" width="9" style="35"/>
    <col min="1796" max="1796" width="60.58203125" style="35" customWidth="1"/>
    <col min="1797" max="2048" width="9" style="35"/>
    <col min="2049" max="2050" width="60.58203125" style="35" customWidth="1"/>
    <col min="2051" max="2051" width="9" style="35"/>
    <col min="2052" max="2052" width="60.58203125" style="35" customWidth="1"/>
    <col min="2053" max="2304" width="9" style="35"/>
    <col min="2305" max="2306" width="60.58203125" style="35" customWidth="1"/>
    <col min="2307" max="2307" width="9" style="35"/>
    <col min="2308" max="2308" width="60.58203125" style="35" customWidth="1"/>
    <col min="2309" max="2560" width="9" style="35"/>
    <col min="2561" max="2562" width="60.58203125" style="35" customWidth="1"/>
    <col min="2563" max="2563" width="9" style="35"/>
    <col min="2564" max="2564" width="60.58203125" style="35" customWidth="1"/>
    <col min="2565" max="2816" width="9" style="35"/>
    <col min="2817" max="2818" width="60.58203125" style="35" customWidth="1"/>
    <col min="2819" max="2819" width="9" style="35"/>
    <col min="2820" max="2820" width="60.58203125" style="35" customWidth="1"/>
    <col min="2821" max="3072" width="9" style="35"/>
    <col min="3073" max="3074" width="60.58203125" style="35" customWidth="1"/>
    <col min="3075" max="3075" width="9" style="35"/>
    <col min="3076" max="3076" width="60.58203125" style="35" customWidth="1"/>
    <col min="3077" max="3328" width="9" style="35"/>
    <col min="3329" max="3330" width="60.58203125" style="35" customWidth="1"/>
    <col min="3331" max="3331" width="9" style="35"/>
    <col min="3332" max="3332" width="60.58203125" style="35" customWidth="1"/>
    <col min="3333" max="3584" width="9" style="35"/>
    <col min="3585" max="3586" width="60.58203125" style="35" customWidth="1"/>
    <col min="3587" max="3587" width="9" style="35"/>
    <col min="3588" max="3588" width="60.58203125" style="35" customWidth="1"/>
    <col min="3589" max="3840" width="9" style="35"/>
    <col min="3841" max="3842" width="60.58203125" style="35" customWidth="1"/>
    <col min="3843" max="3843" width="9" style="35"/>
    <col min="3844" max="3844" width="60.58203125" style="35" customWidth="1"/>
    <col min="3845" max="4096" width="9" style="35"/>
    <col min="4097" max="4098" width="60.58203125" style="35" customWidth="1"/>
    <col min="4099" max="4099" width="9" style="35"/>
    <col min="4100" max="4100" width="60.58203125" style="35" customWidth="1"/>
    <col min="4101" max="4352" width="9" style="35"/>
    <col min="4353" max="4354" width="60.58203125" style="35" customWidth="1"/>
    <col min="4355" max="4355" width="9" style="35"/>
    <col min="4356" max="4356" width="60.58203125" style="35" customWidth="1"/>
    <col min="4357" max="4608" width="9" style="35"/>
    <col min="4609" max="4610" width="60.58203125" style="35" customWidth="1"/>
    <col min="4611" max="4611" width="9" style="35"/>
    <col min="4612" max="4612" width="60.58203125" style="35" customWidth="1"/>
    <col min="4613" max="4864" width="9" style="35"/>
    <col min="4865" max="4866" width="60.58203125" style="35" customWidth="1"/>
    <col min="4867" max="4867" width="9" style="35"/>
    <col min="4868" max="4868" width="60.58203125" style="35" customWidth="1"/>
    <col min="4869" max="5120" width="9" style="35"/>
    <col min="5121" max="5122" width="60.58203125" style="35" customWidth="1"/>
    <col min="5123" max="5123" width="9" style="35"/>
    <col min="5124" max="5124" width="60.58203125" style="35" customWidth="1"/>
    <col min="5125" max="5376" width="9" style="35"/>
    <col min="5377" max="5378" width="60.58203125" style="35" customWidth="1"/>
    <col min="5379" max="5379" width="9" style="35"/>
    <col min="5380" max="5380" width="60.58203125" style="35" customWidth="1"/>
    <col min="5381" max="5632" width="9" style="35"/>
    <col min="5633" max="5634" width="60.58203125" style="35" customWidth="1"/>
    <col min="5635" max="5635" width="9" style="35"/>
    <col min="5636" max="5636" width="60.58203125" style="35" customWidth="1"/>
    <col min="5637" max="5888" width="9" style="35"/>
    <col min="5889" max="5890" width="60.58203125" style="35" customWidth="1"/>
    <col min="5891" max="5891" width="9" style="35"/>
    <col min="5892" max="5892" width="60.58203125" style="35" customWidth="1"/>
    <col min="5893" max="6144" width="9" style="35"/>
    <col min="6145" max="6146" width="60.58203125" style="35" customWidth="1"/>
    <col min="6147" max="6147" width="9" style="35"/>
    <col min="6148" max="6148" width="60.58203125" style="35" customWidth="1"/>
    <col min="6149" max="6400" width="9" style="35"/>
    <col min="6401" max="6402" width="60.58203125" style="35" customWidth="1"/>
    <col min="6403" max="6403" width="9" style="35"/>
    <col min="6404" max="6404" width="60.58203125" style="35" customWidth="1"/>
    <col min="6405" max="6656" width="9" style="35"/>
    <col min="6657" max="6658" width="60.58203125" style="35" customWidth="1"/>
    <col min="6659" max="6659" width="9" style="35"/>
    <col min="6660" max="6660" width="60.58203125" style="35" customWidth="1"/>
    <col min="6661" max="6912" width="9" style="35"/>
    <col min="6913" max="6914" width="60.58203125" style="35" customWidth="1"/>
    <col min="6915" max="6915" width="9" style="35"/>
    <col min="6916" max="6916" width="60.58203125" style="35" customWidth="1"/>
    <col min="6917" max="7168" width="9" style="35"/>
    <col min="7169" max="7170" width="60.58203125" style="35" customWidth="1"/>
    <col min="7171" max="7171" width="9" style="35"/>
    <col min="7172" max="7172" width="60.58203125" style="35" customWidth="1"/>
    <col min="7173" max="7424" width="9" style="35"/>
    <col min="7425" max="7426" width="60.58203125" style="35" customWidth="1"/>
    <col min="7427" max="7427" width="9" style="35"/>
    <col min="7428" max="7428" width="60.58203125" style="35" customWidth="1"/>
    <col min="7429" max="7680" width="9" style="35"/>
    <col min="7681" max="7682" width="60.58203125" style="35" customWidth="1"/>
    <col min="7683" max="7683" width="9" style="35"/>
    <col min="7684" max="7684" width="60.58203125" style="35" customWidth="1"/>
    <col min="7685" max="7936" width="9" style="35"/>
    <col min="7937" max="7938" width="60.58203125" style="35" customWidth="1"/>
    <col min="7939" max="7939" width="9" style="35"/>
    <col min="7940" max="7940" width="60.58203125" style="35" customWidth="1"/>
    <col min="7941" max="8192" width="9" style="35"/>
    <col min="8193" max="8194" width="60.58203125" style="35" customWidth="1"/>
    <col min="8195" max="8195" width="9" style="35"/>
    <col min="8196" max="8196" width="60.58203125" style="35" customWidth="1"/>
    <col min="8197" max="8448" width="9" style="35"/>
    <col min="8449" max="8450" width="60.58203125" style="35" customWidth="1"/>
    <col min="8451" max="8451" width="9" style="35"/>
    <col min="8452" max="8452" width="60.58203125" style="35" customWidth="1"/>
    <col min="8453" max="8704" width="9" style="35"/>
    <col min="8705" max="8706" width="60.58203125" style="35" customWidth="1"/>
    <col min="8707" max="8707" width="9" style="35"/>
    <col min="8708" max="8708" width="60.58203125" style="35" customWidth="1"/>
    <col min="8709" max="8960" width="9" style="35"/>
    <col min="8961" max="8962" width="60.58203125" style="35" customWidth="1"/>
    <col min="8963" max="8963" width="9" style="35"/>
    <col min="8964" max="8964" width="60.58203125" style="35" customWidth="1"/>
    <col min="8965" max="9216" width="9" style="35"/>
    <col min="9217" max="9218" width="60.58203125" style="35" customWidth="1"/>
    <col min="9219" max="9219" width="9" style="35"/>
    <col min="9220" max="9220" width="60.58203125" style="35" customWidth="1"/>
    <col min="9221" max="9472" width="9" style="35"/>
    <col min="9473" max="9474" width="60.58203125" style="35" customWidth="1"/>
    <col min="9475" max="9475" width="9" style="35"/>
    <col min="9476" max="9476" width="60.58203125" style="35" customWidth="1"/>
    <col min="9477" max="9728" width="9" style="35"/>
    <col min="9729" max="9730" width="60.58203125" style="35" customWidth="1"/>
    <col min="9731" max="9731" width="9" style="35"/>
    <col min="9732" max="9732" width="60.58203125" style="35" customWidth="1"/>
    <col min="9733" max="9984" width="9" style="35"/>
    <col min="9985" max="9986" width="60.58203125" style="35" customWidth="1"/>
    <col min="9987" max="9987" width="9" style="35"/>
    <col min="9988" max="9988" width="60.58203125" style="35" customWidth="1"/>
    <col min="9989" max="10240" width="9" style="35"/>
    <col min="10241" max="10242" width="60.58203125" style="35" customWidth="1"/>
    <col min="10243" max="10243" width="9" style="35"/>
    <col min="10244" max="10244" width="60.58203125" style="35" customWidth="1"/>
    <col min="10245" max="10496" width="9" style="35"/>
    <col min="10497" max="10498" width="60.58203125" style="35" customWidth="1"/>
    <col min="10499" max="10499" width="9" style="35"/>
    <col min="10500" max="10500" width="60.58203125" style="35" customWidth="1"/>
    <col min="10501" max="10752" width="9" style="35"/>
    <col min="10753" max="10754" width="60.58203125" style="35" customWidth="1"/>
    <col min="10755" max="10755" width="9" style="35"/>
    <col min="10756" max="10756" width="60.58203125" style="35" customWidth="1"/>
    <col min="10757" max="11008" width="9" style="35"/>
    <col min="11009" max="11010" width="60.58203125" style="35" customWidth="1"/>
    <col min="11011" max="11011" width="9" style="35"/>
    <col min="11012" max="11012" width="60.58203125" style="35" customWidth="1"/>
    <col min="11013" max="11264" width="9" style="35"/>
    <col min="11265" max="11266" width="60.58203125" style="35" customWidth="1"/>
    <col min="11267" max="11267" width="9" style="35"/>
    <col min="11268" max="11268" width="60.58203125" style="35" customWidth="1"/>
    <col min="11269" max="11520" width="9" style="35"/>
    <col min="11521" max="11522" width="60.58203125" style="35" customWidth="1"/>
    <col min="11523" max="11523" width="9" style="35"/>
    <col min="11524" max="11524" width="60.58203125" style="35" customWidth="1"/>
    <col min="11525" max="11776" width="9" style="35"/>
    <col min="11777" max="11778" width="60.58203125" style="35" customWidth="1"/>
    <col min="11779" max="11779" width="9" style="35"/>
    <col min="11780" max="11780" width="60.58203125" style="35" customWidth="1"/>
    <col min="11781" max="12032" width="9" style="35"/>
    <col min="12033" max="12034" width="60.58203125" style="35" customWidth="1"/>
    <col min="12035" max="12035" width="9" style="35"/>
    <col min="12036" max="12036" width="60.58203125" style="35" customWidth="1"/>
    <col min="12037" max="12288" width="9" style="35"/>
    <col min="12289" max="12290" width="60.58203125" style="35" customWidth="1"/>
    <col min="12291" max="12291" width="9" style="35"/>
    <col min="12292" max="12292" width="60.58203125" style="35" customWidth="1"/>
    <col min="12293" max="12544" width="9" style="35"/>
    <col min="12545" max="12546" width="60.58203125" style="35" customWidth="1"/>
    <col min="12547" max="12547" width="9" style="35"/>
    <col min="12548" max="12548" width="60.58203125" style="35" customWidth="1"/>
    <col min="12549" max="12800" width="9" style="35"/>
    <col min="12801" max="12802" width="60.58203125" style="35" customWidth="1"/>
    <col min="12803" max="12803" width="9" style="35"/>
    <col min="12804" max="12804" width="60.58203125" style="35" customWidth="1"/>
    <col min="12805" max="13056" width="9" style="35"/>
    <col min="13057" max="13058" width="60.58203125" style="35" customWidth="1"/>
    <col min="13059" max="13059" width="9" style="35"/>
    <col min="13060" max="13060" width="60.58203125" style="35" customWidth="1"/>
    <col min="13061" max="13312" width="9" style="35"/>
    <col min="13313" max="13314" width="60.58203125" style="35" customWidth="1"/>
    <col min="13315" max="13315" width="9" style="35"/>
    <col min="13316" max="13316" width="60.58203125" style="35" customWidth="1"/>
    <col min="13317" max="13568" width="9" style="35"/>
    <col min="13569" max="13570" width="60.58203125" style="35" customWidth="1"/>
    <col min="13571" max="13571" width="9" style="35"/>
    <col min="13572" max="13572" width="60.58203125" style="35" customWidth="1"/>
    <col min="13573" max="13824" width="9" style="35"/>
    <col min="13825" max="13826" width="60.58203125" style="35" customWidth="1"/>
    <col min="13827" max="13827" width="9" style="35"/>
    <col min="13828" max="13828" width="60.58203125" style="35" customWidth="1"/>
    <col min="13829" max="14080" width="9" style="35"/>
    <col min="14081" max="14082" width="60.58203125" style="35" customWidth="1"/>
    <col min="14083" max="14083" width="9" style="35"/>
    <col min="14084" max="14084" width="60.58203125" style="35" customWidth="1"/>
    <col min="14085" max="14336" width="9" style="35"/>
    <col min="14337" max="14338" width="60.58203125" style="35" customWidth="1"/>
    <col min="14339" max="14339" width="9" style="35"/>
    <col min="14340" max="14340" width="60.58203125" style="35" customWidth="1"/>
    <col min="14341" max="14592" width="9" style="35"/>
    <col min="14593" max="14594" width="60.58203125" style="35" customWidth="1"/>
    <col min="14595" max="14595" width="9" style="35"/>
    <col min="14596" max="14596" width="60.58203125" style="35" customWidth="1"/>
    <col min="14597" max="14848" width="9" style="35"/>
    <col min="14849" max="14850" width="60.58203125" style="35" customWidth="1"/>
    <col min="14851" max="14851" width="9" style="35"/>
    <col min="14852" max="14852" width="60.58203125" style="35" customWidth="1"/>
    <col min="14853" max="15104" width="9" style="35"/>
    <col min="15105" max="15106" width="60.58203125" style="35" customWidth="1"/>
    <col min="15107" max="15107" width="9" style="35"/>
    <col min="15108" max="15108" width="60.58203125" style="35" customWidth="1"/>
    <col min="15109" max="15360" width="9" style="35"/>
    <col min="15361" max="15362" width="60.58203125" style="35" customWidth="1"/>
    <col min="15363" max="15363" width="9" style="35"/>
    <col min="15364" max="15364" width="60.58203125" style="35" customWidth="1"/>
    <col min="15365" max="15616" width="9" style="35"/>
    <col min="15617" max="15618" width="60.58203125" style="35" customWidth="1"/>
    <col min="15619" max="15619" width="9" style="35"/>
    <col min="15620" max="15620" width="60.58203125" style="35" customWidth="1"/>
    <col min="15621" max="15872" width="9" style="35"/>
    <col min="15873" max="15874" width="60.58203125" style="35" customWidth="1"/>
    <col min="15875" max="15875" width="9" style="35"/>
    <col min="15876" max="15876" width="60.58203125" style="35" customWidth="1"/>
    <col min="15877" max="16128" width="9" style="35"/>
    <col min="16129" max="16130" width="60.58203125" style="35" customWidth="1"/>
    <col min="16131" max="16131" width="9" style="35"/>
    <col min="16132" max="16132" width="60.58203125" style="35" customWidth="1"/>
    <col min="16133" max="16384" width="9" style="35"/>
  </cols>
  <sheetData>
    <row r="1" spans="1:4" ht="15" customHeight="1" x14ac:dyDescent="0.55000000000000004">
      <c r="A1" s="50" t="s">
        <v>7709</v>
      </c>
      <c r="B1" s="51" t="s">
        <v>7791</v>
      </c>
      <c r="D1" s="50" t="s">
        <v>7792</v>
      </c>
    </row>
    <row r="2" spans="1:4" ht="15" customHeight="1" x14ac:dyDescent="0.55000000000000004">
      <c r="A2" s="43" t="s">
        <v>7609</v>
      </c>
      <c r="B2" s="43" t="s">
        <v>7793</v>
      </c>
      <c r="D2" s="43" t="s">
        <v>7609</v>
      </c>
    </row>
    <row r="3" spans="1:4" ht="15" customHeight="1" x14ac:dyDescent="0.55000000000000004">
      <c r="A3" s="37" t="s">
        <v>7716</v>
      </c>
      <c r="B3" s="37" t="s">
        <v>7615</v>
      </c>
      <c r="D3" s="37" t="s">
        <v>7716</v>
      </c>
    </row>
    <row r="4" spans="1:4" ht="15" customHeight="1" x14ac:dyDescent="0.55000000000000004">
      <c r="A4" s="37" t="s">
        <v>7716</v>
      </c>
      <c r="B4" s="39" t="s">
        <v>7616</v>
      </c>
      <c r="D4" s="39" t="s">
        <v>7794</v>
      </c>
    </row>
    <row r="5" spans="1:4" ht="15" customHeight="1" x14ac:dyDescent="0.55000000000000004">
      <c r="A5" s="37" t="s">
        <v>7716</v>
      </c>
      <c r="B5" s="41" t="s">
        <v>7617</v>
      </c>
      <c r="D5" s="41" t="s">
        <v>7795</v>
      </c>
    </row>
    <row r="6" spans="1:4" ht="15" customHeight="1" x14ac:dyDescent="0.55000000000000004">
      <c r="A6" s="37" t="s">
        <v>7716</v>
      </c>
      <c r="B6" s="43" t="s">
        <v>7618</v>
      </c>
      <c r="D6" s="43" t="s">
        <v>7796</v>
      </c>
    </row>
    <row r="7" spans="1:4" ht="15" customHeight="1" x14ac:dyDescent="0.55000000000000004">
      <c r="A7" s="37" t="s">
        <v>7716</v>
      </c>
      <c r="B7" s="43" t="s">
        <v>7619</v>
      </c>
      <c r="D7" s="43" t="s">
        <v>7797</v>
      </c>
    </row>
    <row r="8" spans="1:4" ht="15" customHeight="1" x14ac:dyDescent="0.55000000000000004">
      <c r="A8" s="37" t="s">
        <v>7716</v>
      </c>
      <c r="B8" s="43" t="s">
        <v>7620</v>
      </c>
      <c r="D8" s="43" t="s">
        <v>7798</v>
      </c>
    </row>
    <row r="9" spans="1:4" ht="15" customHeight="1" x14ac:dyDescent="0.55000000000000004">
      <c r="A9" s="37" t="s">
        <v>7716</v>
      </c>
      <c r="B9" s="43" t="s">
        <v>7621</v>
      </c>
      <c r="D9" s="41" t="s">
        <v>7799</v>
      </c>
    </row>
    <row r="10" spans="1:4" ht="15" customHeight="1" x14ac:dyDescent="0.55000000000000004">
      <c r="A10" s="37" t="s">
        <v>7716</v>
      </c>
      <c r="B10" s="43" t="s">
        <v>7622</v>
      </c>
      <c r="D10" s="43" t="s">
        <v>7800</v>
      </c>
    </row>
    <row r="11" spans="1:4" ht="15" customHeight="1" x14ac:dyDescent="0.55000000000000004">
      <c r="A11" s="37" t="s">
        <v>7716</v>
      </c>
      <c r="B11" s="43" t="s">
        <v>7623</v>
      </c>
      <c r="D11" s="43" t="s">
        <v>7801</v>
      </c>
    </row>
    <row r="12" spans="1:4" ht="15" customHeight="1" x14ac:dyDescent="0.55000000000000004">
      <c r="A12" s="37" t="s">
        <v>7716</v>
      </c>
      <c r="B12" s="43" t="s">
        <v>7624</v>
      </c>
      <c r="D12" s="43" t="s">
        <v>7802</v>
      </c>
    </row>
    <row r="13" spans="1:4" ht="15" customHeight="1" x14ac:dyDescent="0.55000000000000004">
      <c r="A13" s="37" t="s">
        <v>7716</v>
      </c>
      <c r="B13" s="43" t="s">
        <v>7625</v>
      </c>
      <c r="D13" s="43" t="s">
        <v>7803</v>
      </c>
    </row>
    <row r="14" spans="1:4" ht="15" customHeight="1" x14ac:dyDescent="0.55000000000000004">
      <c r="A14" s="37" t="s">
        <v>7716</v>
      </c>
      <c r="B14" s="43" t="s">
        <v>7626</v>
      </c>
      <c r="D14" s="43" t="s">
        <v>7804</v>
      </c>
    </row>
    <row r="15" spans="1:4" ht="15" customHeight="1" x14ac:dyDescent="0.55000000000000004">
      <c r="A15" s="37" t="s">
        <v>7716</v>
      </c>
      <c r="B15" s="41" t="s">
        <v>7627</v>
      </c>
      <c r="D15" s="43" t="s">
        <v>7805</v>
      </c>
    </row>
    <row r="16" spans="1:4" ht="15" customHeight="1" x14ac:dyDescent="0.55000000000000004">
      <c r="A16" s="37" t="s">
        <v>7716</v>
      </c>
      <c r="B16" s="43" t="s">
        <v>7628</v>
      </c>
      <c r="D16" s="41" t="s">
        <v>7806</v>
      </c>
    </row>
    <row r="17" spans="1:4" ht="15" customHeight="1" x14ac:dyDescent="0.55000000000000004">
      <c r="A17" s="37" t="s">
        <v>7716</v>
      </c>
      <c r="B17" s="43" t="s">
        <v>7629</v>
      </c>
      <c r="D17" s="43" t="s">
        <v>7807</v>
      </c>
    </row>
    <row r="18" spans="1:4" ht="15" customHeight="1" x14ac:dyDescent="0.55000000000000004">
      <c r="A18" s="37" t="s">
        <v>7716</v>
      </c>
      <c r="B18" s="43" t="s">
        <v>7630</v>
      </c>
      <c r="D18" s="43" t="s">
        <v>7808</v>
      </c>
    </row>
    <row r="19" spans="1:4" ht="15" customHeight="1" x14ac:dyDescent="0.55000000000000004">
      <c r="A19" s="37" t="s">
        <v>7716</v>
      </c>
      <c r="B19" s="43" t="s">
        <v>7631</v>
      </c>
      <c r="D19" s="43" t="s">
        <v>7809</v>
      </c>
    </row>
    <row r="20" spans="1:4" ht="15" customHeight="1" x14ac:dyDescent="0.55000000000000004">
      <c r="A20" s="37" t="s">
        <v>7716</v>
      </c>
      <c r="B20" s="43" t="s">
        <v>7632</v>
      </c>
      <c r="D20" s="43" t="s">
        <v>7810</v>
      </c>
    </row>
    <row r="21" spans="1:4" ht="15" customHeight="1" x14ac:dyDescent="0.55000000000000004">
      <c r="A21" s="37" t="s">
        <v>7716</v>
      </c>
      <c r="B21" s="43" t="s">
        <v>7633</v>
      </c>
      <c r="D21" s="41" t="s">
        <v>7811</v>
      </c>
    </row>
    <row r="22" spans="1:4" ht="15" customHeight="1" x14ac:dyDescent="0.55000000000000004">
      <c r="A22" s="37" t="s">
        <v>7716</v>
      </c>
      <c r="B22" s="43" t="s">
        <v>7634</v>
      </c>
      <c r="D22" s="43" t="s">
        <v>7812</v>
      </c>
    </row>
    <row r="23" spans="1:4" ht="15" customHeight="1" x14ac:dyDescent="0.55000000000000004">
      <c r="A23" s="37" t="s">
        <v>7716</v>
      </c>
      <c r="B23" s="43" t="s">
        <v>7635</v>
      </c>
      <c r="D23" s="43" t="s">
        <v>7813</v>
      </c>
    </row>
    <row r="24" spans="1:4" ht="15" customHeight="1" x14ac:dyDescent="0.55000000000000004">
      <c r="A24" s="37" t="s">
        <v>7716</v>
      </c>
      <c r="B24" s="43" t="s">
        <v>7636</v>
      </c>
      <c r="D24" s="43" t="s">
        <v>7814</v>
      </c>
    </row>
    <row r="25" spans="1:4" ht="15" customHeight="1" x14ac:dyDescent="0.55000000000000004">
      <c r="A25" s="37" t="s">
        <v>7716</v>
      </c>
      <c r="B25" s="43" t="s">
        <v>7637</v>
      </c>
      <c r="D25" s="43" t="s">
        <v>7815</v>
      </c>
    </row>
    <row r="26" spans="1:4" ht="15" customHeight="1" x14ac:dyDescent="0.55000000000000004">
      <c r="A26" s="37" t="s">
        <v>7716</v>
      </c>
      <c r="B26" s="43" t="s">
        <v>7638</v>
      </c>
      <c r="D26" s="41" t="s">
        <v>7816</v>
      </c>
    </row>
    <row r="27" spans="1:4" ht="15" customHeight="1" x14ac:dyDescent="0.55000000000000004">
      <c r="A27" s="37" t="s">
        <v>7716</v>
      </c>
      <c r="B27" s="43" t="s">
        <v>7639</v>
      </c>
      <c r="D27" s="43" t="s">
        <v>7817</v>
      </c>
    </row>
    <row r="28" spans="1:4" ht="15" customHeight="1" x14ac:dyDescent="0.55000000000000004">
      <c r="A28" s="37" t="s">
        <v>7716</v>
      </c>
      <c r="B28" s="41" t="s">
        <v>7640</v>
      </c>
      <c r="D28" s="43" t="s">
        <v>7818</v>
      </c>
    </row>
    <row r="29" spans="1:4" ht="15" customHeight="1" x14ac:dyDescent="0.55000000000000004">
      <c r="A29" s="37" t="s">
        <v>7716</v>
      </c>
      <c r="B29" s="43" t="s">
        <v>7641</v>
      </c>
      <c r="D29" s="39" t="s">
        <v>7819</v>
      </c>
    </row>
    <row r="30" spans="1:4" ht="15" customHeight="1" x14ac:dyDescent="0.55000000000000004">
      <c r="A30" s="37" t="s">
        <v>7716</v>
      </c>
      <c r="B30" s="43" t="s">
        <v>7642</v>
      </c>
      <c r="D30" s="41" t="s">
        <v>7820</v>
      </c>
    </row>
    <row r="31" spans="1:4" ht="15" customHeight="1" x14ac:dyDescent="0.55000000000000004">
      <c r="A31" s="37" t="s">
        <v>7716</v>
      </c>
      <c r="B31" s="43" t="s">
        <v>7643</v>
      </c>
      <c r="D31" s="43" t="s">
        <v>7821</v>
      </c>
    </row>
    <row r="32" spans="1:4" ht="15" customHeight="1" x14ac:dyDescent="0.55000000000000004">
      <c r="A32" s="37" t="s">
        <v>7716</v>
      </c>
      <c r="B32" s="43" t="s">
        <v>7644</v>
      </c>
      <c r="D32" s="43" t="s">
        <v>7822</v>
      </c>
    </row>
    <row r="33" spans="1:4" ht="15" customHeight="1" x14ac:dyDescent="0.55000000000000004">
      <c r="A33" s="37" t="s">
        <v>7716</v>
      </c>
      <c r="B33" s="43" t="s">
        <v>7645</v>
      </c>
      <c r="D33" s="41" t="s">
        <v>7823</v>
      </c>
    </row>
    <row r="34" spans="1:4" ht="15" customHeight="1" x14ac:dyDescent="0.55000000000000004">
      <c r="A34" s="37" t="s">
        <v>7716</v>
      </c>
      <c r="B34" s="43" t="s">
        <v>7646</v>
      </c>
      <c r="D34" s="43" t="s">
        <v>7824</v>
      </c>
    </row>
    <row r="35" spans="1:4" ht="15" customHeight="1" x14ac:dyDescent="0.55000000000000004">
      <c r="A35" s="37" t="s">
        <v>7716</v>
      </c>
      <c r="B35" s="43" t="s">
        <v>7647</v>
      </c>
      <c r="D35" s="41" t="s">
        <v>7825</v>
      </c>
    </row>
    <row r="36" spans="1:4" ht="15" customHeight="1" x14ac:dyDescent="0.55000000000000004">
      <c r="A36" s="37" t="s">
        <v>7716</v>
      </c>
      <c r="B36" s="43" t="s">
        <v>7648</v>
      </c>
      <c r="D36" s="37" t="s">
        <v>7777</v>
      </c>
    </row>
    <row r="37" spans="1:4" ht="15" customHeight="1" x14ac:dyDescent="0.55000000000000004">
      <c r="A37" s="37" t="s">
        <v>7716</v>
      </c>
      <c r="B37" s="43" t="s">
        <v>7649</v>
      </c>
      <c r="D37" s="39" t="s">
        <v>7826</v>
      </c>
    </row>
    <row r="38" spans="1:4" ht="15" customHeight="1" x14ac:dyDescent="0.55000000000000004">
      <c r="A38" s="37" t="s">
        <v>7716</v>
      </c>
      <c r="B38" s="43" t="s">
        <v>7650</v>
      </c>
      <c r="D38" s="41" t="s">
        <v>7827</v>
      </c>
    </row>
    <row r="39" spans="1:4" ht="15" customHeight="1" x14ac:dyDescent="0.55000000000000004">
      <c r="A39" s="37" t="s">
        <v>7716</v>
      </c>
      <c r="B39" s="43" t="s">
        <v>7651</v>
      </c>
      <c r="D39" s="41" t="s">
        <v>7828</v>
      </c>
    </row>
    <row r="40" spans="1:4" ht="15" customHeight="1" x14ac:dyDescent="0.55000000000000004">
      <c r="A40" s="37" t="s">
        <v>7716</v>
      </c>
      <c r="B40" s="43" t="s">
        <v>7652</v>
      </c>
      <c r="D40" s="41" t="s">
        <v>7829</v>
      </c>
    </row>
    <row r="41" spans="1:4" ht="15" customHeight="1" x14ac:dyDescent="0.55000000000000004">
      <c r="A41" s="37" t="s">
        <v>7716</v>
      </c>
      <c r="B41" s="43" t="s">
        <v>7653</v>
      </c>
      <c r="D41" s="39" t="s">
        <v>7830</v>
      </c>
    </row>
    <row r="42" spans="1:4" ht="15" customHeight="1" x14ac:dyDescent="0.55000000000000004">
      <c r="A42" s="37" t="s">
        <v>7716</v>
      </c>
      <c r="B42" s="43" t="s">
        <v>7654</v>
      </c>
      <c r="D42" s="41" t="s">
        <v>7831</v>
      </c>
    </row>
    <row r="43" spans="1:4" ht="15" customHeight="1" x14ac:dyDescent="0.55000000000000004">
      <c r="A43" s="37" t="s">
        <v>7716</v>
      </c>
      <c r="B43" s="43" t="s">
        <v>7655</v>
      </c>
      <c r="D43" s="41" t="s">
        <v>7832</v>
      </c>
    </row>
    <row r="44" spans="1:4" ht="15" customHeight="1" x14ac:dyDescent="0.55000000000000004">
      <c r="A44" s="37" t="s">
        <v>7716</v>
      </c>
      <c r="B44" s="43" t="s">
        <v>7656</v>
      </c>
      <c r="D44" s="41" t="s">
        <v>7833</v>
      </c>
    </row>
    <row r="45" spans="1:4" ht="15" customHeight="1" x14ac:dyDescent="0.55000000000000004">
      <c r="A45" s="37" t="s">
        <v>7716</v>
      </c>
      <c r="B45" s="43" t="s">
        <v>7657</v>
      </c>
      <c r="D45" s="41" t="s">
        <v>7834</v>
      </c>
    </row>
    <row r="46" spans="1:4" ht="15" customHeight="1" x14ac:dyDescent="0.55000000000000004">
      <c r="A46" s="37" t="s">
        <v>7716</v>
      </c>
      <c r="B46" s="43" t="s">
        <v>7658</v>
      </c>
      <c r="D46" s="39" t="s">
        <v>7835</v>
      </c>
    </row>
    <row r="47" spans="1:4" ht="15" customHeight="1" x14ac:dyDescent="0.55000000000000004">
      <c r="A47" s="37" t="s">
        <v>7716</v>
      </c>
      <c r="B47" s="43" t="s">
        <v>7659</v>
      </c>
      <c r="D47" s="41" t="s">
        <v>7836</v>
      </c>
    </row>
    <row r="48" spans="1:4" ht="15" customHeight="1" x14ac:dyDescent="0.55000000000000004">
      <c r="A48" s="37" t="s">
        <v>7716</v>
      </c>
      <c r="B48" s="43" t="s">
        <v>7660</v>
      </c>
      <c r="D48" s="41" t="s">
        <v>7837</v>
      </c>
    </row>
    <row r="49" spans="1:4" ht="15" customHeight="1" x14ac:dyDescent="0.55000000000000004">
      <c r="A49" s="37" t="s">
        <v>7716</v>
      </c>
      <c r="B49" s="43" t="s">
        <v>7661</v>
      </c>
      <c r="D49" s="41" t="s">
        <v>7838</v>
      </c>
    </row>
    <row r="50" spans="1:4" ht="15" customHeight="1" x14ac:dyDescent="0.55000000000000004">
      <c r="A50" s="37" t="s">
        <v>7716</v>
      </c>
      <c r="B50" s="43" t="s">
        <v>7662</v>
      </c>
      <c r="D50" s="41" t="s">
        <v>7839</v>
      </c>
    </row>
    <row r="51" spans="1:4" ht="15" customHeight="1" x14ac:dyDescent="0.55000000000000004">
      <c r="A51" s="37" t="s">
        <v>7716</v>
      </c>
      <c r="B51" s="43" t="s">
        <v>7663</v>
      </c>
    </row>
    <row r="52" spans="1:4" ht="15" customHeight="1" x14ac:dyDescent="0.55000000000000004">
      <c r="A52" s="37" t="s">
        <v>7716</v>
      </c>
      <c r="B52" s="41" t="s">
        <v>7664</v>
      </c>
    </row>
    <row r="53" spans="1:4" ht="15" customHeight="1" x14ac:dyDescent="0.55000000000000004">
      <c r="A53" s="37" t="s">
        <v>7716</v>
      </c>
      <c r="B53" s="43" t="s">
        <v>7665</v>
      </c>
    </row>
    <row r="54" spans="1:4" ht="15" customHeight="1" x14ac:dyDescent="0.55000000000000004">
      <c r="A54" s="37" t="s">
        <v>7716</v>
      </c>
      <c r="B54" s="43" t="s">
        <v>7666</v>
      </c>
    </row>
    <row r="55" spans="1:4" ht="15" customHeight="1" x14ac:dyDescent="0.55000000000000004">
      <c r="A55" s="37" t="s">
        <v>7716</v>
      </c>
      <c r="B55" s="43" t="s">
        <v>7667</v>
      </c>
    </row>
    <row r="56" spans="1:4" ht="15" customHeight="1" x14ac:dyDescent="0.55000000000000004">
      <c r="A56" s="37" t="s">
        <v>7716</v>
      </c>
      <c r="B56" s="43" t="s">
        <v>7668</v>
      </c>
    </row>
    <row r="57" spans="1:4" ht="15" customHeight="1" x14ac:dyDescent="0.55000000000000004">
      <c r="A57" s="37" t="s">
        <v>7716</v>
      </c>
      <c r="B57" s="43" t="s">
        <v>7669</v>
      </c>
    </row>
    <row r="58" spans="1:4" ht="15" customHeight="1" x14ac:dyDescent="0.55000000000000004">
      <c r="A58" s="37" t="s">
        <v>7716</v>
      </c>
      <c r="B58" s="43" t="s">
        <v>7670</v>
      </c>
    </row>
    <row r="59" spans="1:4" ht="15" customHeight="1" x14ac:dyDescent="0.55000000000000004">
      <c r="A59" s="37" t="s">
        <v>7716</v>
      </c>
      <c r="B59" s="43" t="s">
        <v>7671</v>
      </c>
    </row>
    <row r="60" spans="1:4" ht="15" customHeight="1" x14ac:dyDescent="0.55000000000000004">
      <c r="A60" s="37" t="s">
        <v>7716</v>
      </c>
      <c r="B60" s="43" t="s">
        <v>7672</v>
      </c>
    </row>
    <row r="61" spans="1:4" ht="15" customHeight="1" x14ac:dyDescent="0.55000000000000004">
      <c r="A61" s="37" t="s">
        <v>7716</v>
      </c>
      <c r="B61" s="43" t="s">
        <v>7673</v>
      </c>
    </row>
    <row r="62" spans="1:4" ht="15" customHeight="1" x14ac:dyDescent="0.55000000000000004">
      <c r="A62" s="37" t="s">
        <v>7716</v>
      </c>
      <c r="B62" s="43" t="s">
        <v>7674</v>
      </c>
    </row>
    <row r="63" spans="1:4" ht="15" customHeight="1" x14ac:dyDescent="0.55000000000000004">
      <c r="A63" s="37" t="s">
        <v>7716</v>
      </c>
      <c r="B63" s="43" t="s">
        <v>7675</v>
      </c>
    </row>
    <row r="64" spans="1:4" ht="15" customHeight="1" x14ac:dyDescent="0.55000000000000004">
      <c r="A64" s="37" t="s">
        <v>7716</v>
      </c>
      <c r="B64" s="41" t="s">
        <v>7676</v>
      </c>
    </row>
    <row r="65" spans="1:2" ht="15" customHeight="1" x14ac:dyDescent="0.55000000000000004">
      <c r="A65" s="37" t="s">
        <v>7716</v>
      </c>
      <c r="B65" s="43" t="s">
        <v>7677</v>
      </c>
    </row>
    <row r="66" spans="1:2" ht="15" customHeight="1" x14ac:dyDescent="0.55000000000000004">
      <c r="A66" s="37" t="s">
        <v>7716</v>
      </c>
      <c r="B66" s="43" t="s">
        <v>7678</v>
      </c>
    </row>
    <row r="67" spans="1:2" ht="15" customHeight="1" x14ac:dyDescent="0.55000000000000004">
      <c r="A67" s="37" t="s">
        <v>7716</v>
      </c>
      <c r="B67" s="43" t="s">
        <v>7679</v>
      </c>
    </row>
    <row r="68" spans="1:2" ht="15" customHeight="1" x14ac:dyDescent="0.55000000000000004">
      <c r="A68" s="37" t="s">
        <v>7716</v>
      </c>
      <c r="B68" s="43" t="s">
        <v>7680</v>
      </c>
    </row>
    <row r="69" spans="1:2" ht="15" customHeight="1" x14ac:dyDescent="0.55000000000000004">
      <c r="A69" s="37" t="s">
        <v>7716</v>
      </c>
      <c r="B69" s="43" t="s">
        <v>7681</v>
      </c>
    </row>
    <row r="70" spans="1:2" ht="15" customHeight="1" x14ac:dyDescent="0.55000000000000004">
      <c r="A70" s="37" t="s">
        <v>7716</v>
      </c>
      <c r="B70" s="43" t="s">
        <v>7682</v>
      </c>
    </row>
    <row r="71" spans="1:2" ht="15" customHeight="1" x14ac:dyDescent="0.55000000000000004">
      <c r="A71" s="37" t="s">
        <v>7716</v>
      </c>
      <c r="B71" s="39" t="s">
        <v>7683</v>
      </c>
    </row>
    <row r="72" spans="1:2" ht="15" customHeight="1" x14ac:dyDescent="0.55000000000000004">
      <c r="A72" s="37" t="s">
        <v>7716</v>
      </c>
      <c r="B72" s="41" t="s">
        <v>7684</v>
      </c>
    </row>
    <row r="73" spans="1:2" ht="15" customHeight="1" x14ac:dyDescent="0.55000000000000004">
      <c r="A73" s="37" t="s">
        <v>7716</v>
      </c>
      <c r="B73" s="43" t="s">
        <v>7685</v>
      </c>
    </row>
    <row r="74" spans="1:2" ht="15" customHeight="1" x14ac:dyDescent="0.55000000000000004">
      <c r="A74" s="37" t="s">
        <v>7716</v>
      </c>
      <c r="B74" s="43" t="s">
        <v>7686</v>
      </c>
    </row>
    <row r="75" spans="1:2" ht="15" customHeight="1" x14ac:dyDescent="0.55000000000000004">
      <c r="A75" s="37" t="s">
        <v>7716</v>
      </c>
      <c r="B75" s="43" t="s">
        <v>7687</v>
      </c>
    </row>
    <row r="76" spans="1:2" ht="15" customHeight="1" x14ac:dyDescent="0.55000000000000004">
      <c r="A76" s="37" t="s">
        <v>7716</v>
      </c>
      <c r="B76" s="43" t="s">
        <v>7688</v>
      </c>
    </row>
    <row r="77" spans="1:2" ht="15" customHeight="1" x14ac:dyDescent="0.55000000000000004">
      <c r="A77" s="37" t="s">
        <v>7716</v>
      </c>
      <c r="B77" s="41" t="s">
        <v>7689</v>
      </c>
    </row>
    <row r="78" spans="1:2" ht="15" customHeight="1" x14ac:dyDescent="0.55000000000000004">
      <c r="A78" s="37" t="s">
        <v>7716</v>
      </c>
      <c r="B78" s="43" t="s">
        <v>7690</v>
      </c>
    </row>
    <row r="79" spans="1:2" ht="15" customHeight="1" x14ac:dyDescent="0.55000000000000004">
      <c r="A79" s="37" t="s">
        <v>7716</v>
      </c>
      <c r="B79" s="43" t="s">
        <v>7691</v>
      </c>
    </row>
    <row r="80" spans="1:2" ht="15" customHeight="1" x14ac:dyDescent="0.55000000000000004">
      <c r="A80" s="37" t="s">
        <v>7716</v>
      </c>
      <c r="B80" s="43" t="s">
        <v>7692</v>
      </c>
    </row>
    <row r="81" spans="1:2" ht="15" customHeight="1" x14ac:dyDescent="0.55000000000000004">
      <c r="A81" s="37" t="s">
        <v>7716</v>
      </c>
      <c r="B81" s="41" t="s">
        <v>7693</v>
      </c>
    </row>
    <row r="82" spans="1:2" ht="15" customHeight="1" x14ac:dyDescent="0.55000000000000004">
      <c r="A82" s="39" t="s">
        <v>7794</v>
      </c>
      <c r="B82" s="39" t="s">
        <v>7616</v>
      </c>
    </row>
    <row r="83" spans="1:2" ht="15" customHeight="1" x14ac:dyDescent="0.55000000000000004">
      <c r="A83" s="39" t="s">
        <v>7794</v>
      </c>
      <c r="B83" s="41" t="s">
        <v>7617</v>
      </c>
    </row>
    <row r="84" spans="1:2" ht="15" customHeight="1" x14ac:dyDescent="0.55000000000000004">
      <c r="A84" s="39" t="s">
        <v>7794</v>
      </c>
      <c r="B84" s="43" t="s">
        <v>7618</v>
      </c>
    </row>
    <row r="85" spans="1:2" ht="15" customHeight="1" x14ac:dyDescent="0.55000000000000004">
      <c r="A85" s="39" t="s">
        <v>7794</v>
      </c>
      <c r="B85" s="43" t="s">
        <v>7619</v>
      </c>
    </row>
    <row r="86" spans="1:2" ht="15" customHeight="1" x14ac:dyDescent="0.55000000000000004">
      <c r="A86" s="39" t="s">
        <v>7794</v>
      </c>
      <c r="B86" s="43" t="s">
        <v>7620</v>
      </c>
    </row>
    <row r="87" spans="1:2" ht="15" customHeight="1" x14ac:dyDescent="0.55000000000000004">
      <c r="A87" s="39" t="s">
        <v>7794</v>
      </c>
      <c r="B87" s="43" t="s">
        <v>7621</v>
      </c>
    </row>
    <row r="88" spans="1:2" ht="15" customHeight="1" x14ac:dyDescent="0.55000000000000004">
      <c r="A88" s="39" t="s">
        <v>7794</v>
      </c>
      <c r="B88" s="43" t="s">
        <v>7622</v>
      </c>
    </row>
    <row r="89" spans="1:2" ht="15" customHeight="1" x14ac:dyDescent="0.55000000000000004">
      <c r="A89" s="39" t="s">
        <v>7794</v>
      </c>
      <c r="B89" s="43" t="s">
        <v>7623</v>
      </c>
    </row>
    <row r="90" spans="1:2" ht="15" customHeight="1" x14ac:dyDescent="0.55000000000000004">
      <c r="A90" s="39" t="s">
        <v>7794</v>
      </c>
      <c r="B90" s="43" t="s">
        <v>7624</v>
      </c>
    </row>
    <row r="91" spans="1:2" ht="15" customHeight="1" x14ac:dyDescent="0.55000000000000004">
      <c r="A91" s="39" t="s">
        <v>7794</v>
      </c>
      <c r="B91" s="43" t="s">
        <v>7625</v>
      </c>
    </row>
    <row r="92" spans="1:2" ht="15" customHeight="1" x14ac:dyDescent="0.55000000000000004">
      <c r="A92" s="39" t="s">
        <v>7794</v>
      </c>
      <c r="B92" s="43" t="s">
        <v>7626</v>
      </c>
    </row>
    <row r="93" spans="1:2" ht="15" customHeight="1" x14ac:dyDescent="0.55000000000000004">
      <c r="A93" s="39" t="s">
        <v>7794</v>
      </c>
      <c r="B93" s="41" t="s">
        <v>7627</v>
      </c>
    </row>
    <row r="94" spans="1:2" ht="15" customHeight="1" x14ac:dyDescent="0.55000000000000004">
      <c r="A94" s="39" t="s">
        <v>7794</v>
      </c>
      <c r="B94" s="43" t="s">
        <v>7628</v>
      </c>
    </row>
    <row r="95" spans="1:2" ht="15" customHeight="1" x14ac:dyDescent="0.55000000000000004">
      <c r="A95" s="39" t="s">
        <v>7794</v>
      </c>
      <c r="B95" s="43" t="s">
        <v>7629</v>
      </c>
    </row>
    <row r="96" spans="1:2" ht="15" customHeight="1" x14ac:dyDescent="0.55000000000000004">
      <c r="A96" s="39" t="s">
        <v>7794</v>
      </c>
      <c r="B96" s="43" t="s">
        <v>7630</v>
      </c>
    </row>
    <row r="97" spans="1:2" ht="15" customHeight="1" x14ac:dyDescent="0.55000000000000004">
      <c r="A97" s="39" t="s">
        <v>7794</v>
      </c>
      <c r="B97" s="43" t="s">
        <v>7631</v>
      </c>
    </row>
    <row r="98" spans="1:2" ht="15" customHeight="1" x14ac:dyDescent="0.55000000000000004">
      <c r="A98" s="39" t="s">
        <v>7794</v>
      </c>
      <c r="B98" s="43" t="s">
        <v>7632</v>
      </c>
    </row>
    <row r="99" spans="1:2" ht="15" customHeight="1" x14ac:dyDescent="0.55000000000000004">
      <c r="A99" s="39" t="s">
        <v>7794</v>
      </c>
      <c r="B99" s="43" t="s">
        <v>7633</v>
      </c>
    </row>
    <row r="100" spans="1:2" ht="15" customHeight="1" x14ac:dyDescent="0.55000000000000004">
      <c r="A100" s="39" t="s">
        <v>7794</v>
      </c>
      <c r="B100" s="43" t="s">
        <v>7634</v>
      </c>
    </row>
    <row r="101" spans="1:2" ht="15" customHeight="1" x14ac:dyDescent="0.55000000000000004">
      <c r="A101" s="39" t="s">
        <v>7794</v>
      </c>
      <c r="B101" s="43" t="s">
        <v>7635</v>
      </c>
    </row>
    <row r="102" spans="1:2" ht="15" customHeight="1" x14ac:dyDescent="0.55000000000000004">
      <c r="A102" s="39" t="s">
        <v>7794</v>
      </c>
      <c r="B102" s="43" t="s">
        <v>7636</v>
      </c>
    </row>
    <row r="103" spans="1:2" ht="15" customHeight="1" x14ac:dyDescent="0.55000000000000004">
      <c r="A103" s="39" t="s">
        <v>7794</v>
      </c>
      <c r="B103" s="43" t="s">
        <v>7637</v>
      </c>
    </row>
    <row r="104" spans="1:2" ht="15" customHeight="1" x14ac:dyDescent="0.55000000000000004">
      <c r="A104" s="39" t="s">
        <v>7794</v>
      </c>
      <c r="B104" s="43" t="s">
        <v>7638</v>
      </c>
    </row>
    <row r="105" spans="1:2" ht="15" customHeight="1" x14ac:dyDescent="0.55000000000000004">
      <c r="A105" s="39" t="s">
        <v>7794</v>
      </c>
      <c r="B105" s="43" t="s">
        <v>7639</v>
      </c>
    </row>
    <row r="106" spans="1:2" ht="15" customHeight="1" x14ac:dyDescent="0.55000000000000004">
      <c r="A106" s="39" t="s">
        <v>7794</v>
      </c>
      <c r="B106" s="41" t="s">
        <v>7640</v>
      </c>
    </row>
    <row r="107" spans="1:2" ht="15" customHeight="1" x14ac:dyDescent="0.55000000000000004">
      <c r="A107" s="39" t="s">
        <v>7794</v>
      </c>
      <c r="B107" s="43" t="s">
        <v>7641</v>
      </c>
    </row>
    <row r="108" spans="1:2" ht="15" customHeight="1" x14ac:dyDescent="0.55000000000000004">
      <c r="A108" s="39" t="s">
        <v>7794</v>
      </c>
      <c r="B108" s="43" t="s">
        <v>7642</v>
      </c>
    </row>
    <row r="109" spans="1:2" ht="15" customHeight="1" x14ac:dyDescent="0.55000000000000004">
      <c r="A109" s="39" t="s">
        <v>7794</v>
      </c>
      <c r="B109" s="43" t="s">
        <v>7643</v>
      </c>
    </row>
    <row r="110" spans="1:2" ht="15" customHeight="1" x14ac:dyDescent="0.55000000000000004">
      <c r="A110" s="39" t="s">
        <v>7794</v>
      </c>
      <c r="B110" s="43" t="s">
        <v>7644</v>
      </c>
    </row>
    <row r="111" spans="1:2" ht="15" customHeight="1" x14ac:dyDescent="0.55000000000000004">
      <c r="A111" s="39" t="s">
        <v>7794</v>
      </c>
      <c r="B111" s="43" t="s">
        <v>7645</v>
      </c>
    </row>
    <row r="112" spans="1:2" ht="15" customHeight="1" x14ac:dyDescent="0.55000000000000004">
      <c r="A112" s="39" t="s">
        <v>7794</v>
      </c>
      <c r="B112" s="43" t="s">
        <v>7646</v>
      </c>
    </row>
    <row r="113" spans="1:2" ht="15" customHeight="1" x14ac:dyDescent="0.55000000000000004">
      <c r="A113" s="39" t="s">
        <v>7794</v>
      </c>
      <c r="B113" s="43" t="s">
        <v>7647</v>
      </c>
    </row>
    <row r="114" spans="1:2" ht="15" customHeight="1" x14ac:dyDescent="0.55000000000000004">
      <c r="A114" s="39" t="s">
        <v>7794</v>
      </c>
      <c r="B114" s="43" t="s">
        <v>7648</v>
      </c>
    </row>
    <row r="115" spans="1:2" ht="15" customHeight="1" x14ac:dyDescent="0.55000000000000004">
      <c r="A115" s="39" t="s">
        <v>7794</v>
      </c>
      <c r="B115" s="43" t="s">
        <v>7649</v>
      </c>
    </row>
    <row r="116" spans="1:2" ht="15" customHeight="1" x14ac:dyDescent="0.55000000000000004">
      <c r="A116" s="39" t="s">
        <v>7794</v>
      </c>
      <c r="B116" s="43" t="s">
        <v>7650</v>
      </c>
    </row>
    <row r="117" spans="1:2" ht="15" customHeight="1" x14ac:dyDescent="0.55000000000000004">
      <c r="A117" s="39" t="s">
        <v>7794</v>
      </c>
      <c r="B117" s="43" t="s">
        <v>7651</v>
      </c>
    </row>
    <row r="118" spans="1:2" ht="15" customHeight="1" x14ac:dyDescent="0.55000000000000004">
      <c r="A118" s="39" t="s">
        <v>7794</v>
      </c>
      <c r="B118" s="43" t="s">
        <v>7652</v>
      </c>
    </row>
    <row r="119" spans="1:2" ht="15" customHeight="1" x14ac:dyDescent="0.55000000000000004">
      <c r="A119" s="39" t="s">
        <v>7794</v>
      </c>
      <c r="B119" s="43" t="s">
        <v>7653</v>
      </c>
    </row>
    <row r="120" spans="1:2" ht="15" customHeight="1" x14ac:dyDescent="0.55000000000000004">
      <c r="A120" s="39" t="s">
        <v>7794</v>
      </c>
      <c r="B120" s="43" t="s">
        <v>7654</v>
      </c>
    </row>
    <row r="121" spans="1:2" ht="15" customHeight="1" x14ac:dyDescent="0.55000000000000004">
      <c r="A121" s="39" t="s">
        <v>7794</v>
      </c>
      <c r="B121" s="43" t="s">
        <v>7655</v>
      </c>
    </row>
    <row r="122" spans="1:2" ht="15" customHeight="1" x14ac:dyDescent="0.55000000000000004">
      <c r="A122" s="39" t="s">
        <v>7794</v>
      </c>
      <c r="B122" s="43" t="s">
        <v>7656</v>
      </c>
    </row>
    <row r="123" spans="1:2" ht="15" customHeight="1" x14ac:dyDescent="0.55000000000000004">
      <c r="A123" s="39" t="s">
        <v>7794</v>
      </c>
      <c r="B123" s="43" t="s">
        <v>7657</v>
      </c>
    </row>
    <row r="124" spans="1:2" ht="15" customHeight="1" x14ac:dyDescent="0.55000000000000004">
      <c r="A124" s="39" t="s">
        <v>7794</v>
      </c>
      <c r="B124" s="43" t="s">
        <v>7658</v>
      </c>
    </row>
    <row r="125" spans="1:2" ht="15" customHeight="1" x14ac:dyDescent="0.55000000000000004">
      <c r="A125" s="39" t="s">
        <v>7794</v>
      </c>
      <c r="B125" s="43" t="s">
        <v>7659</v>
      </c>
    </row>
    <row r="126" spans="1:2" ht="15" customHeight="1" x14ac:dyDescent="0.55000000000000004">
      <c r="A126" s="39" t="s">
        <v>7794</v>
      </c>
      <c r="B126" s="43" t="s">
        <v>7660</v>
      </c>
    </row>
    <row r="127" spans="1:2" ht="15" customHeight="1" x14ac:dyDescent="0.55000000000000004">
      <c r="A127" s="39" t="s">
        <v>7794</v>
      </c>
      <c r="B127" s="43" t="s">
        <v>7661</v>
      </c>
    </row>
    <row r="128" spans="1:2" ht="15" customHeight="1" x14ac:dyDescent="0.55000000000000004">
      <c r="A128" s="39" t="s">
        <v>7794</v>
      </c>
      <c r="B128" s="43" t="s">
        <v>7662</v>
      </c>
    </row>
    <row r="129" spans="1:2" ht="15" customHeight="1" x14ac:dyDescent="0.55000000000000004">
      <c r="A129" s="39" t="s">
        <v>7794</v>
      </c>
      <c r="B129" s="43" t="s">
        <v>7663</v>
      </c>
    </row>
    <row r="130" spans="1:2" ht="15" customHeight="1" x14ac:dyDescent="0.55000000000000004">
      <c r="A130" s="39" t="s">
        <v>7794</v>
      </c>
      <c r="B130" s="41" t="s">
        <v>7664</v>
      </c>
    </row>
    <row r="131" spans="1:2" ht="15" customHeight="1" x14ac:dyDescent="0.55000000000000004">
      <c r="A131" s="39" t="s">
        <v>7794</v>
      </c>
      <c r="B131" s="43" t="s">
        <v>7665</v>
      </c>
    </row>
    <row r="132" spans="1:2" ht="15" customHeight="1" x14ac:dyDescent="0.55000000000000004">
      <c r="A132" s="39" t="s">
        <v>7794</v>
      </c>
      <c r="B132" s="43" t="s">
        <v>7666</v>
      </c>
    </row>
    <row r="133" spans="1:2" ht="15" customHeight="1" x14ac:dyDescent="0.55000000000000004">
      <c r="A133" s="39" t="s">
        <v>7794</v>
      </c>
      <c r="B133" s="43" t="s">
        <v>7667</v>
      </c>
    </row>
    <row r="134" spans="1:2" ht="15" customHeight="1" x14ac:dyDescent="0.55000000000000004">
      <c r="A134" s="39" t="s">
        <v>7794</v>
      </c>
      <c r="B134" s="43" t="s">
        <v>7668</v>
      </c>
    </row>
    <row r="135" spans="1:2" ht="15" customHeight="1" x14ac:dyDescent="0.55000000000000004">
      <c r="A135" s="39" t="s">
        <v>7794</v>
      </c>
      <c r="B135" s="43" t="s">
        <v>7669</v>
      </c>
    </row>
    <row r="136" spans="1:2" ht="15" customHeight="1" x14ac:dyDescent="0.55000000000000004">
      <c r="A136" s="39" t="s">
        <v>7794</v>
      </c>
      <c r="B136" s="43" t="s">
        <v>7670</v>
      </c>
    </row>
    <row r="137" spans="1:2" ht="15" customHeight="1" x14ac:dyDescent="0.55000000000000004">
      <c r="A137" s="39" t="s">
        <v>7794</v>
      </c>
      <c r="B137" s="43" t="s">
        <v>7671</v>
      </c>
    </row>
    <row r="138" spans="1:2" ht="15" customHeight="1" x14ac:dyDescent="0.55000000000000004">
      <c r="A138" s="39" t="s">
        <v>7794</v>
      </c>
      <c r="B138" s="43" t="s">
        <v>7672</v>
      </c>
    </row>
    <row r="139" spans="1:2" ht="15" customHeight="1" x14ac:dyDescent="0.55000000000000004">
      <c r="A139" s="39" t="s">
        <v>7794</v>
      </c>
      <c r="B139" s="43" t="s">
        <v>7673</v>
      </c>
    </row>
    <row r="140" spans="1:2" ht="15" customHeight="1" x14ac:dyDescent="0.55000000000000004">
      <c r="A140" s="39" t="s">
        <v>7794</v>
      </c>
      <c r="B140" s="43" t="s">
        <v>7674</v>
      </c>
    </row>
    <row r="141" spans="1:2" ht="15" customHeight="1" x14ac:dyDescent="0.55000000000000004">
      <c r="A141" s="39" t="s">
        <v>7794</v>
      </c>
      <c r="B141" s="43" t="s">
        <v>7675</v>
      </c>
    </row>
    <row r="142" spans="1:2" ht="15" customHeight="1" x14ac:dyDescent="0.55000000000000004">
      <c r="A142" s="39" t="s">
        <v>7794</v>
      </c>
      <c r="B142" s="41" t="s">
        <v>7676</v>
      </c>
    </row>
    <row r="143" spans="1:2" ht="15" customHeight="1" x14ac:dyDescent="0.55000000000000004">
      <c r="A143" s="39" t="s">
        <v>7794</v>
      </c>
      <c r="B143" s="43" t="s">
        <v>7677</v>
      </c>
    </row>
    <row r="144" spans="1:2" ht="15" customHeight="1" x14ac:dyDescent="0.55000000000000004">
      <c r="A144" s="39" t="s">
        <v>7794</v>
      </c>
      <c r="B144" s="43" t="s">
        <v>7678</v>
      </c>
    </row>
    <row r="145" spans="1:2" ht="15" customHeight="1" x14ac:dyDescent="0.55000000000000004">
      <c r="A145" s="39" t="s">
        <v>7794</v>
      </c>
      <c r="B145" s="43" t="s">
        <v>7679</v>
      </c>
    </row>
    <row r="146" spans="1:2" ht="15" customHeight="1" x14ac:dyDescent="0.55000000000000004">
      <c r="A146" s="39" t="s">
        <v>7794</v>
      </c>
      <c r="B146" s="43" t="s">
        <v>7680</v>
      </c>
    </row>
    <row r="147" spans="1:2" ht="15" customHeight="1" x14ac:dyDescent="0.55000000000000004">
      <c r="A147" s="39" t="s">
        <v>7794</v>
      </c>
      <c r="B147" s="43" t="s">
        <v>7681</v>
      </c>
    </row>
    <row r="148" spans="1:2" ht="15" customHeight="1" x14ac:dyDescent="0.55000000000000004">
      <c r="A148" s="39" t="s">
        <v>7794</v>
      </c>
      <c r="B148" s="43" t="s">
        <v>7682</v>
      </c>
    </row>
    <row r="149" spans="1:2" ht="15" customHeight="1" x14ac:dyDescent="0.55000000000000004">
      <c r="A149" s="41" t="s">
        <v>7719</v>
      </c>
      <c r="B149" s="41" t="s">
        <v>7617</v>
      </c>
    </row>
    <row r="150" spans="1:2" ht="15" customHeight="1" x14ac:dyDescent="0.55000000000000004">
      <c r="A150" s="41" t="s">
        <v>7719</v>
      </c>
      <c r="B150" s="43" t="s">
        <v>7618</v>
      </c>
    </row>
    <row r="151" spans="1:2" ht="15" customHeight="1" x14ac:dyDescent="0.55000000000000004">
      <c r="A151" s="41" t="s">
        <v>7719</v>
      </c>
      <c r="B151" s="43" t="s">
        <v>7619</v>
      </c>
    </row>
    <row r="152" spans="1:2" ht="15" customHeight="1" x14ac:dyDescent="0.55000000000000004">
      <c r="A152" s="41" t="s">
        <v>7719</v>
      </c>
      <c r="B152" s="43" t="s">
        <v>7620</v>
      </c>
    </row>
    <row r="153" spans="1:2" ht="15" customHeight="1" x14ac:dyDescent="0.55000000000000004">
      <c r="A153" s="41" t="s">
        <v>7719</v>
      </c>
      <c r="B153" s="43" t="s">
        <v>7621</v>
      </c>
    </row>
    <row r="154" spans="1:2" ht="15" customHeight="1" x14ac:dyDescent="0.55000000000000004">
      <c r="A154" s="41" t="s">
        <v>7719</v>
      </c>
      <c r="B154" s="43" t="s">
        <v>7622</v>
      </c>
    </row>
    <row r="155" spans="1:2" ht="15" customHeight="1" x14ac:dyDescent="0.55000000000000004">
      <c r="A155" s="41" t="s">
        <v>7719</v>
      </c>
      <c r="B155" s="43" t="s">
        <v>7623</v>
      </c>
    </row>
    <row r="156" spans="1:2" ht="15" customHeight="1" x14ac:dyDescent="0.55000000000000004">
      <c r="A156" s="41" t="s">
        <v>7719</v>
      </c>
      <c r="B156" s="43" t="s">
        <v>7624</v>
      </c>
    </row>
    <row r="157" spans="1:2" ht="15" customHeight="1" x14ac:dyDescent="0.55000000000000004">
      <c r="A157" s="41" t="s">
        <v>7719</v>
      </c>
      <c r="B157" s="43" t="s">
        <v>7625</v>
      </c>
    </row>
    <row r="158" spans="1:2" ht="15" customHeight="1" x14ac:dyDescent="0.55000000000000004">
      <c r="A158" s="41" t="s">
        <v>7719</v>
      </c>
      <c r="B158" s="43" t="s">
        <v>7626</v>
      </c>
    </row>
    <row r="159" spans="1:2" ht="15" customHeight="1" x14ac:dyDescent="0.55000000000000004">
      <c r="A159" s="43" t="s">
        <v>7721</v>
      </c>
      <c r="B159" s="43" t="s">
        <v>7618</v>
      </c>
    </row>
    <row r="160" spans="1:2" ht="15" customHeight="1" x14ac:dyDescent="0.55000000000000004">
      <c r="A160" s="43" t="s">
        <v>7723</v>
      </c>
      <c r="B160" s="43" t="s">
        <v>7619</v>
      </c>
    </row>
    <row r="161" spans="1:2" ht="15" customHeight="1" x14ac:dyDescent="0.55000000000000004">
      <c r="A161" s="43" t="s">
        <v>7725</v>
      </c>
      <c r="B161" s="43" t="s">
        <v>7620</v>
      </c>
    </row>
    <row r="162" spans="1:2" ht="15" customHeight="1" x14ac:dyDescent="0.55000000000000004">
      <c r="A162" s="43" t="s">
        <v>7725</v>
      </c>
      <c r="B162" s="43" t="s">
        <v>7621</v>
      </c>
    </row>
    <row r="163" spans="1:2" ht="15" customHeight="1" x14ac:dyDescent="0.55000000000000004">
      <c r="A163" s="43" t="s">
        <v>7725</v>
      </c>
      <c r="B163" s="43" t="s">
        <v>7622</v>
      </c>
    </row>
    <row r="164" spans="1:2" ht="15" customHeight="1" x14ac:dyDescent="0.55000000000000004">
      <c r="A164" s="43" t="s">
        <v>7725</v>
      </c>
      <c r="B164" s="43" t="s">
        <v>7623</v>
      </c>
    </row>
    <row r="165" spans="1:2" ht="15" customHeight="1" x14ac:dyDescent="0.55000000000000004">
      <c r="A165" s="43" t="s">
        <v>7725</v>
      </c>
      <c r="B165" s="43" t="s">
        <v>7624</v>
      </c>
    </row>
    <row r="166" spans="1:2" ht="15" customHeight="1" x14ac:dyDescent="0.55000000000000004">
      <c r="A166" s="43" t="s">
        <v>7725</v>
      </c>
      <c r="B166" s="43" t="s">
        <v>7625</v>
      </c>
    </row>
    <row r="167" spans="1:2" ht="15" customHeight="1" x14ac:dyDescent="0.55000000000000004">
      <c r="A167" s="43" t="s">
        <v>7725</v>
      </c>
      <c r="B167" s="43" t="s">
        <v>7626</v>
      </c>
    </row>
    <row r="168" spans="1:2" ht="15" customHeight="1" x14ac:dyDescent="0.55000000000000004">
      <c r="A168" s="41" t="s">
        <v>7727</v>
      </c>
      <c r="B168" s="41" t="s">
        <v>7627</v>
      </c>
    </row>
    <row r="169" spans="1:2" ht="15" customHeight="1" x14ac:dyDescent="0.55000000000000004">
      <c r="A169" s="41" t="s">
        <v>7727</v>
      </c>
      <c r="B169" s="43" t="s">
        <v>7628</v>
      </c>
    </row>
    <row r="170" spans="1:2" ht="15" customHeight="1" x14ac:dyDescent="0.55000000000000004">
      <c r="A170" s="41" t="s">
        <v>7727</v>
      </c>
      <c r="B170" s="43" t="s">
        <v>7629</v>
      </c>
    </row>
    <row r="171" spans="1:2" ht="15" customHeight="1" x14ac:dyDescent="0.55000000000000004">
      <c r="A171" s="41" t="s">
        <v>7727</v>
      </c>
      <c r="B171" s="43" t="s">
        <v>7630</v>
      </c>
    </row>
    <row r="172" spans="1:2" ht="15" customHeight="1" x14ac:dyDescent="0.55000000000000004">
      <c r="A172" s="41" t="s">
        <v>7727</v>
      </c>
      <c r="B172" s="43" t="s">
        <v>7631</v>
      </c>
    </row>
    <row r="173" spans="1:2" ht="15" customHeight="1" x14ac:dyDescent="0.55000000000000004">
      <c r="A173" s="41" t="s">
        <v>7727</v>
      </c>
      <c r="B173" s="43" t="s">
        <v>7632</v>
      </c>
    </row>
    <row r="174" spans="1:2" ht="15" customHeight="1" x14ac:dyDescent="0.55000000000000004">
      <c r="A174" s="41" t="s">
        <v>7727</v>
      </c>
      <c r="B174" s="43" t="s">
        <v>7633</v>
      </c>
    </row>
    <row r="175" spans="1:2" ht="15" customHeight="1" x14ac:dyDescent="0.55000000000000004">
      <c r="A175" s="41" t="s">
        <v>7727</v>
      </c>
      <c r="B175" s="43" t="s">
        <v>7634</v>
      </c>
    </row>
    <row r="176" spans="1:2" ht="15" customHeight="1" x14ac:dyDescent="0.55000000000000004">
      <c r="A176" s="41" t="s">
        <v>7727</v>
      </c>
      <c r="B176" s="43" t="s">
        <v>7635</v>
      </c>
    </row>
    <row r="177" spans="1:2" ht="15" customHeight="1" x14ac:dyDescent="0.55000000000000004">
      <c r="A177" s="41" t="s">
        <v>7727</v>
      </c>
      <c r="B177" s="43" t="s">
        <v>7636</v>
      </c>
    </row>
    <row r="178" spans="1:2" ht="15" customHeight="1" x14ac:dyDescent="0.55000000000000004">
      <c r="A178" s="41" t="s">
        <v>7727</v>
      </c>
      <c r="B178" s="43" t="s">
        <v>7637</v>
      </c>
    </row>
    <row r="179" spans="1:2" ht="15" customHeight="1" x14ac:dyDescent="0.55000000000000004">
      <c r="A179" s="41" t="s">
        <v>7727</v>
      </c>
      <c r="B179" s="43" t="s">
        <v>7638</v>
      </c>
    </row>
    <row r="180" spans="1:2" ht="15" customHeight="1" x14ac:dyDescent="0.55000000000000004">
      <c r="A180" s="41" t="s">
        <v>7727</v>
      </c>
      <c r="B180" s="43" t="s">
        <v>7639</v>
      </c>
    </row>
    <row r="181" spans="1:2" ht="15" customHeight="1" x14ac:dyDescent="0.55000000000000004">
      <c r="A181" s="43" t="s">
        <v>7729</v>
      </c>
      <c r="B181" s="43" t="s">
        <v>7628</v>
      </c>
    </row>
    <row r="182" spans="1:2" ht="15" customHeight="1" x14ac:dyDescent="0.55000000000000004">
      <c r="A182" s="43" t="s">
        <v>7731</v>
      </c>
      <c r="B182" s="43" t="s">
        <v>7629</v>
      </c>
    </row>
    <row r="183" spans="1:2" ht="15" customHeight="1" x14ac:dyDescent="0.55000000000000004">
      <c r="A183" s="43" t="s">
        <v>7733</v>
      </c>
      <c r="B183" s="43" t="s">
        <v>7630</v>
      </c>
    </row>
    <row r="184" spans="1:2" ht="15" customHeight="1" x14ac:dyDescent="0.55000000000000004">
      <c r="A184" s="43" t="s">
        <v>7735</v>
      </c>
      <c r="B184" s="43" t="s">
        <v>7631</v>
      </c>
    </row>
    <row r="185" spans="1:2" ht="15" customHeight="1" x14ac:dyDescent="0.55000000000000004">
      <c r="A185" s="43" t="s">
        <v>7735</v>
      </c>
      <c r="B185" s="43" t="s">
        <v>7632</v>
      </c>
    </row>
    <row r="186" spans="1:2" ht="15" customHeight="1" x14ac:dyDescent="0.55000000000000004">
      <c r="A186" s="43" t="s">
        <v>7735</v>
      </c>
      <c r="B186" s="43" t="s">
        <v>7633</v>
      </c>
    </row>
    <row r="187" spans="1:2" ht="15" customHeight="1" x14ac:dyDescent="0.55000000000000004">
      <c r="A187" s="43" t="s">
        <v>7735</v>
      </c>
      <c r="B187" s="43" t="s">
        <v>7634</v>
      </c>
    </row>
    <row r="188" spans="1:2" ht="15" customHeight="1" x14ac:dyDescent="0.55000000000000004">
      <c r="A188" s="43" t="s">
        <v>7735</v>
      </c>
      <c r="B188" s="43" t="s">
        <v>7635</v>
      </c>
    </row>
    <row r="189" spans="1:2" ht="15" customHeight="1" x14ac:dyDescent="0.55000000000000004">
      <c r="A189" s="43" t="s">
        <v>7737</v>
      </c>
      <c r="B189" s="43" t="s">
        <v>7636</v>
      </c>
    </row>
    <row r="190" spans="1:2" ht="15" customHeight="1" x14ac:dyDescent="0.55000000000000004">
      <c r="A190" s="43" t="s">
        <v>7739</v>
      </c>
      <c r="B190" s="43" t="s">
        <v>7637</v>
      </c>
    </row>
    <row r="191" spans="1:2" ht="15" customHeight="1" x14ac:dyDescent="0.55000000000000004">
      <c r="A191" s="43" t="s">
        <v>7739</v>
      </c>
      <c r="B191" s="43" t="s">
        <v>7638</v>
      </c>
    </row>
    <row r="192" spans="1:2" ht="15" customHeight="1" x14ac:dyDescent="0.55000000000000004">
      <c r="A192" s="43" t="s">
        <v>7739</v>
      </c>
      <c r="B192" s="43" t="s">
        <v>7639</v>
      </c>
    </row>
    <row r="193" spans="1:2" ht="15" customHeight="1" x14ac:dyDescent="0.55000000000000004">
      <c r="A193" s="41" t="s">
        <v>7741</v>
      </c>
      <c r="B193" s="41" t="s">
        <v>7640</v>
      </c>
    </row>
    <row r="194" spans="1:2" ht="15" customHeight="1" x14ac:dyDescent="0.55000000000000004">
      <c r="A194" s="41" t="s">
        <v>7741</v>
      </c>
      <c r="B194" s="43" t="s">
        <v>7641</v>
      </c>
    </row>
    <row r="195" spans="1:2" ht="15" customHeight="1" x14ac:dyDescent="0.55000000000000004">
      <c r="A195" s="41" t="s">
        <v>7741</v>
      </c>
      <c r="B195" s="43" t="s">
        <v>7642</v>
      </c>
    </row>
    <row r="196" spans="1:2" ht="15" customHeight="1" x14ac:dyDescent="0.55000000000000004">
      <c r="A196" s="41" t="s">
        <v>7741</v>
      </c>
      <c r="B196" s="43" t="s">
        <v>7643</v>
      </c>
    </row>
    <row r="197" spans="1:2" ht="15" customHeight="1" x14ac:dyDescent="0.55000000000000004">
      <c r="A197" s="41" t="s">
        <v>7741</v>
      </c>
      <c r="B197" s="43" t="s">
        <v>7644</v>
      </c>
    </row>
    <row r="198" spans="1:2" ht="15" customHeight="1" x14ac:dyDescent="0.55000000000000004">
      <c r="A198" s="41" t="s">
        <v>7741</v>
      </c>
      <c r="B198" s="43" t="s">
        <v>7645</v>
      </c>
    </row>
    <row r="199" spans="1:2" ht="15" customHeight="1" x14ac:dyDescent="0.55000000000000004">
      <c r="A199" s="41" t="s">
        <v>7741</v>
      </c>
      <c r="B199" s="43" t="s">
        <v>7646</v>
      </c>
    </row>
    <row r="200" spans="1:2" ht="15" customHeight="1" x14ac:dyDescent="0.55000000000000004">
      <c r="A200" s="41" t="s">
        <v>7741</v>
      </c>
      <c r="B200" s="43" t="s">
        <v>7647</v>
      </c>
    </row>
    <row r="201" spans="1:2" ht="15" customHeight="1" x14ac:dyDescent="0.55000000000000004">
      <c r="A201" s="41" t="s">
        <v>7741</v>
      </c>
      <c r="B201" s="43" t="s">
        <v>7648</v>
      </c>
    </row>
    <row r="202" spans="1:2" ht="15" customHeight="1" x14ac:dyDescent="0.55000000000000004">
      <c r="A202" s="41" t="s">
        <v>7741</v>
      </c>
      <c r="B202" s="43" t="s">
        <v>7649</v>
      </c>
    </row>
    <row r="203" spans="1:2" ht="15" customHeight="1" x14ac:dyDescent="0.55000000000000004">
      <c r="A203" s="41" t="s">
        <v>7741</v>
      </c>
      <c r="B203" s="43" t="s">
        <v>7650</v>
      </c>
    </row>
    <row r="204" spans="1:2" ht="15" customHeight="1" x14ac:dyDescent="0.55000000000000004">
      <c r="A204" s="41" t="s">
        <v>7741</v>
      </c>
      <c r="B204" s="43" t="s">
        <v>7651</v>
      </c>
    </row>
    <row r="205" spans="1:2" ht="15" customHeight="1" x14ac:dyDescent="0.55000000000000004">
      <c r="A205" s="41" t="s">
        <v>7741</v>
      </c>
      <c r="B205" s="43" t="s">
        <v>7652</v>
      </c>
    </row>
    <row r="206" spans="1:2" ht="15" customHeight="1" x14ac:dyDescent="0.55000000000000004">
      <c r="A206" s="41" t="s">
        <v>7741</v>
      </c>
      <c r="B206" s="43" t="s">
        <v>7653</v>
      </c>
    </row>
    <row r="207" spans="1:2" ht="15" customHeight="1" x14ac:dyDescent="0.55000000000000004">
      <c r="A207" s="41" t="s">
        <v>7741</v>
      </c>
      <c r="B207" s="43" t="s">
        <v>7654</v>
      </c>
    </row>
    <row r="208" spans="1:2" ht="15" customHeight="1" x14ac:dyDescent="0.55000000000000004">
      <c r="A208" s="41" t="s">
        <v>7741</v>
      </c>
      <c r="B208" s="43" t="s">
        <v>7655</v>
      </c>
    </row>
    <row r="209" spans="1:2" ht="15" customHeight="1" x14ac:dyDescent="0.55000000000000004">
      <c r="A209" s="41" t="s">
        <v>7741</v>
      </c>
      <c r="B209" s="43" t="s">
        <v>7656</v>
      </c>
    </row>
    <row r="210" spans="1:2" ht="15" customHeight="1" x14ac:dyDescent="0.55000000000000004">
      <c r="A210" s="41" t="s">
        <v>7741</v>
      </c>
      <c r="B210" s="43" t="s">
        <v>7657</v>
      </c>
    </row>
    <row r="211" spans="1:2" ht="15" customHeight="1" x14ac:dyDescent="0.55000000000000004">
      <c r="A211" s="41" t="s">
        <v>7741</v>
      </c>
      <c r="B211" s="43" t="s">
        <v>7658</v>
      </c>
    </row>
    <row r="212" spans="1:2" ht="15" customHeight="1" x14ac:dyDescent="0.55000000000000004">
      <c r="A212" s="41" t="s">
        <v>7741</v>
      </c>
      <c r="B212" s="43" t="s">
        <v>7659</v>
      </c>
    </row>
    <row r="213" spans="1:2" ht="15" customHeight="1" x14ac:dyDescent="0.55000000000000004">
      <c r="A213" s="41" t="s">
        <v>7741</v>
      </c>
      <c r="B213" s="43" t="s">
        <v>7660</v>
      </c>
    </row>
    <row r="214" spans="1:2" ht="15" customHeight="1" x14ac:dyDescent="0.55000000000000004">
      <c r="A214" s="41" t="s">
        <v>7741</v>
      </c>
      <c r="B214" s="43" t="s">
        <v>7661</v>
      </c>
    </row>
    <row r="215" spans="1:2" ht="15" customHeight="1" x14ac:dyDescent="0.55000000000000004">
      <c r="A215" s="41" t="s">
        <v>7741</v>
      </c>
      <c r="B215" s="43" t="s">
        <v>7662</v>
      </c>
    </row>
    <row r="216" spans="1:2" ht="15" customHeight="1" x14ac:dyDescent="0.55000000000000004">
      <c r="A216" s="41" t="s">
        <v>7741</v>
      </c>
      <c r="B216" s="43" t="s">
        <v>7663</v>
      </c>
    </row>
    <row r="217" spans="1:2" ht="15" customHeight="1" x14ac:dyDescent="0.55000000000000004">
      <c r="A217" s="43" t="s">
        <v>7743</v>
      </c>
      <c r="B217" s="43" t="s">
        <v>7641</v>
      </c>
    </row>
    <row r="218" spans="1:2" ht="15" customHeight="1" x14ac:dyDescent="0.55000000000000004">
      <c r="A218" s="43" t="s">
        <v>7743</v>
      </c>
      <c r="B218" s="43" t="s">
        <v>7642</v>
      </c>
    </row>
    <row r="219" spans="1:2" ht="15" customHeight="1" x14ac:dyDescent="0.55000000000000004">
      <c r="A219" s="43" t="s">
        <v>7743</v>
      </c>
      <c r="B219" s="43" t="s">
        <v>7643</v>
      </c>
    </row>
    <row r="220" spans="1:2" ht="15" customHeight="1" x14ac:dyDescent="0.55000000000000004">
      <c r="A220" s="43" t="s">
        <v>7743</v>
      </c>
      <c r="B220" s="43" t="s">
        <v>7644</v>
      </c>
    </row>
    <row r="221" spans="1:2" ht="15" customHeight="1" x14ac:dyDescent="0.55000000000000004">
      <c r="A221" s="43" t="s">
        <v>7743</v>
      </c>
      <c r="B221" s="43" t="s">
        <v>7645</v>
      </c>
    </row>
    <row r="222" spans="1:2" ht="15" customHeight="1" x14ac:dyDescent="0.55000000000000004">
      <c r="A222" s="43" t="s">
        <v>7745</v>
      </c>
      <c r="B222" s="43" t="s">
        <v>7646</v>
      </c>
    </row>
    <row r="223" spans="1:2" ht="15" customHeight="1" x14ac:dyDescent="0.55000000000000004">
      <c r="A223" s="43" t="s">
        <v>7745</v>
      </c>
      <c r="B223" s="43" t="s">
        <v>7647</v>
      </c>
    </row>
    <row r="224" spans="1:2" ht="15" customHeight="1" x14ac:dyDescent="0.55000000000000004">
      <c r="A224" s="43" t="s">
        <v>7745</v>
      </c>
      <c r="B224" s="43" t="s">
        <v>7648</v>
      </c>
    </row>
    <row r="225" spans="1:2" ht="15" customHeight="1" x14ac:dyDescent="0.55000000000000004">
      <c r="A225" s="43" t="s">
        <v>7745</v>
      </c>
      <c r="B225" s="43" t="s">
        <v>7649</v>
      </c>
    </row>
    <row r="226" spans="1:2" ht="15" customHeight="1" x14ac:dyDescent="0.55000000000000004">
      <c r="A226" s="43" t="s">
        <v>7745</v>
      </c>
      <c r="B226" s="43" t="s">
        <v>7650</v>
      </c>
    </row>
    <row r="227" spans="1:2" ht="15" customHeight="1" x14ac:dyDescent="0.55000000000000004">
      <c r="A227" s="43" t="s">
        <v>7745</v>
      </c>
      <c r="B227" s="43" t="s">
        <v>7651</v>
      </c>
    </row>
    <row r="228" spans="1:2" ht="15" customHeight="1" x14ac:dyDescent="0.55000000000000004">
      <c r="A228" s="43" t="s">
        <v>7745</v>
      </c>
      <c r="B228" s="43" t="s">
        <v>7652</v>
      </c>
    </row>
    <row r="229" spans="1:2" ht="15" customHeight="1" x14ac:dyDescent="0.55000000000000004">
      <c r="A229" s="43" t="s">
        <v>7745</v>
      </c>
      <c r="B229" s="43" t="s">
        <v>7653</v>
      </c>
    </row>
    <row r="230" spans="1:2" ht="15" customHeight="1" x14ac:dyDescent="0.55000000000000004">
      <c r="A230" s="43" t="s">
        <v>7747</v>
      </c>
      <c r="B230" s="43" t="s">
        <v>7654</v>
      </c>
    </row>
    <row r="231" spans="1:2" ht="15" customHeight="1" x14ac:dyDescent="0.55000000000000004">
      <c r="A231" s="43" t="s">
        <v>7747</v>
      </c>
      <c r="B231" s="43" t="s">
        <v>7655</v>
      </c>
    </row>
    <row r="232" spans="1:2" ht="15" customHeight="1" x14ac:dyDescent="0.55000000000000004">
      <c r="A232" s="43" t="s">
        <v>7747</v>
      </c>
      <c r="B232" s="43" t="s">
        <v>7656</v>
      </c>
    </row>
    <row r="233" spans="1:2" ht="15" customHeight="1" x14ac:dyDescent="0.55000000000000004">
      <c r="A233" s="43" t="s">
        <v>7749</v>
      </c>
      <c r="B233" s="43" t="s">
        <v>7657</v>
      </c>
    </row>
    <row r="234" spans="1:2" ht="15" customHeight="1" x14ac:dyDescent="0.55000000000000004">
      <c r="A234" s="43" t="s">
        <v>7749</v>
      </c>
      <c r="B234" s="43" t="s">
        <v>7658</v>
      </c>
    </row>
    <row r="235" spans="1:2" ht="15" customHeight="1" x14ac:dyDescent="0.55000000000000004">
      <c r="A235" s="43" t="s">
        <v>7749</v>
      </c>
      <c r="B235" s="43" t="s">
        <v>7659</v>
      </c>
    </row>
    <row r="236" spans="1:2" ht="15" customHeight="1" x14ac:dyDescent="0.55000000000000004">
      <c r="A236" s="43" t="s">
        <v>7749</v>
      </c>
      <c r="B236" s="43" t="s">
        <v>7660</v>
      </c>
    </row>
    <row r="237" spans="1:2" ht="15" customHeight="1" x14ac:dyDescent="0.55000000000000004">
      <c r="A237" s="43" t="s">
        <v>7749</v>
      </c>
      <c r="B237" s="43" t="s">
        <v>7661</v>
      </c>
    </row>
    <row r="238" spans="1:2" ht="15" customHeight="1" x14ac:dyDescent="0.55000000000000004">
      <c r="A238" s="43" t="s">
        <v>7749</v>
      </c>
      <c r="B238" s="43" t="s">
        <v>7662</v>
      </c>
    </row>
    <row r="239" spans="1:2" ht="15" customHeight="1" x14ac:dyDescent="0.55000000000000004">
      <c r="A239" s="43" t="s">
        <v>7749</v>
      </c>
      <c r="B239" s="43" t="s">
        <v>7663</v>
      </c>
    </row>
    <row r="240" spans="1:2" ht="15" customHeight="1" x14ac:dyDescent="0.55000000000000004">
      <c r="A240" s="41" t="s">
        <v>7751</v>
      </c>
      <c r="B240" s="41" t="s">
        <v>7664</v>
      </c>
    </row>
    <row r="241" spans="1:2" ht="15" customHeight="1" x14ac:dyDescent="0.55000000000000004">
      <c r="A241" s="41" t="s">
        <v>7751</v>
      </c>
      <c r="B241" s="43" t="s">
        <v>7665</v>
      </c>
    </row>
    <row r="242" spans="1:2" ht="15" customHeight="1" x14ac:dyDescent="0.55000000000000004">
      <c r="A242" s="41" t="s">
        <v>7751</v>
      </c>
      <c r="B242" s="43" t="s">
        <v>7666</v>
      </c>
    </row>
    <row r="243" spans="1:2" ht="15" customHeight="1" x14ac:dyDescent="0.55000000000000004">
      <c r="A243" s="41" t="s">
        <v>7751</v>
      </c>
      <c r="B243" s="43" t="s">
        <v>7667</v>
      </c>
    </row>
    <row r="244" spans="1:2" ht="15" customHeight="1" x14ac:dyDescent="0.55000000000000004">
      <c r="A244" s="41" t="s">
        <v>7751</v>
      </c>
      <c r="B244" s="43" t="s">
        <v>7668</v>
      </c>
    </row>
    <row r="245" spans="1:2" ht="15" customHeight="1" x14ac:dyDescent="0.55000000000000004">
      <c r="A245" s="41" t="s">
        <v>7751</v>
      </c>
      <c r="B245" s="43" t="s">
        <v>7669</v>
      </c>
    </row>
    <row r="246" spans="1:2" ht="15" customHeight="1" x14ac:dyDescent="0.55000000000000004">
      <c r="A246" s="41" t="s">
        <v>7751</v>
      </c>
      <c r="B246" s="43" t="s">
        <v>7670</v>
      </c>
    </row>
    <row r="247" spans="1:2" ht="15" customHeight="1" x14ac:dyDescent="0.55000000000000004">
      <c r="A247" s="41" t="s">
        <v>7751</v>
      </c>
      <c r="B247" s="43" t="s">
        <v>7671</v>
      </c>
    </row>
    <row r="248" spans="1:2" ht="15" customHeight="1" x14ac:dyDescent="0.55000000000000004">
      <c r="A248" s="41" t="s">
        <v>7751</v>
      </c>
      <c r="B248" s="43" t="s">
        <v>7672</v>
      </c>
    </row>
    <row r="249" spans="1:2" ht="15" customHeight="1" x14ac:dyDescent="0.55000000000000004">
      <c r="A249" s="41" t="s">
        <v>7751</v>
      </c>
      <c r="B249" s="43" t="s">
        <v>7673</v>
      </c>
    </row>
    <row r="250" spans="1:2" ht="15" customHeight="1" x14ac:dyDescent="0.55000000000000004">
      <c r="A250" s="41" t="s">
        <v>7751</v>
      </c>
      <c r="B250" s="43" t="s">
        <v>7674</v>
      </c>
    </row>
    <row r="251" spans="1:2" ht="15" customHeight="1" x14ac:dyDescent="0.55000000000000004">
      <c r="A251" s="41" t="s">
        <v>7751</v>
      </c>
      <c r="B251" s="43" t="s">
        <v>7675</v>
      </c>
    </row>
    <row r="252" spans="1:2" ht="15" customHeight="1" x14ac:dyDescent="0.55000000000000004">
      <c r="A252" s="43" t="s">
        <v>7753</v>
      </c>
      <c r="B252" s="43" t="s">
        <v>7665</v>
      </c>
    </row>
    <row r="253" spans="1:2" ht="15" customHeight="1" x14ac:dyDescent="0.55000000000000004">
      <c r="A253" s="43" t="s">
        <v>7753</v>
      </c>
      <c r="B253" s="43" t="s">
        <v>7666</v>
      </c>
    </row>
    <row r="254" spans="1:2" ht="15" customHeight="1" x14ac:dyDescent="0.55000000000000004">
      <c r="A254" s="43" t="s">
        <v>7755</v>
      </c>
      <c r="B254" s="43" t="s">
        <v>7667</v>
      </c>
    </row>
    <row r="255" spans="1:2" ht="15" customHeight="1" x14ac:dyDescent="0.55000000000000004">
      <c r="A255" s="43" t="s">
        <v>7755</v>
      </c>
      <c r="B255" s="43" t="s">
        <v>7668</v>
      </c>
    </row>
    <row r="256" spans="1:2" ht="15" customHeight="1" x14ac:dyDescent="0.55000000000000004">
      <c r="A256" s="43" t="s">
        <v>7755</v>
      </c>
      <c r="B256" s="43" t="s">
        <v>7669</v>
      </c>
    </row>
    <row r="257" spans="1:2" ht="15" customHeight="1" x14ac:dyDescent="0.55000000000000004">
      <c r="A257" s="43" t="s">
        <v>7757</v>
      </c>
      <c r="B257" s="43" t="s">
        <v>7670</v>
      </c>
    </row>
    <row r="258" spans="1:2" ht="15" customHeight="1" x14ac:dyDescent="0.55000000000000004">
      <c r="A258" s="43" t="s">
        <v>7757</v>
      </c>
      <c r="B258" s="43" t="s">
        <v>7671</v>
      </c>
    </row>
    <row r="259" spans="1:2" ht="15" customHeight="1" x14ac:dyDescent="0.55000000000000004">
      <c r="A259" s="43" t="s">
        <v>7759</v>
      </c>
      <c r="B259" s="43" t="s">
        <v>7672</v>
      </c>
    </row>
    <row r="260" spans="1:2" ht="15" customHeight="1" x14ac:dyDescent="0.55000000000000004">
      <c r="A260" s="43" t="s">
        <v>7759</v>
      </c>
      <c r="B260" s="43" t="s">
        <v>7673</v>
      </c>
    </row>
    <row r="261" spans="1:2" ht="15" customHeight="1" x14ac:dyDescent="0.55000000000000004">
      <c r="A261" s="43" t="s">
        <v>7759</v>
      </c>
      <c r="B261" s="43" t="s">
        <v>7674</v>
      </c>
    </row>
    <row r="262" spans="1:2" ht="15" customHeight="1" x14ac:dyDescent="0.55000000000000004">
      <c r="A262" s="43" t="s">
        <v>7759</v>
      </c>
      <c r="B262" s="43" t="s">
        <v>7675</v>
      </c>
    </row>
    <row r="263" spans="1:2" ht="15" customHeight="1" x14ac:dyDescent="0.55000000000000004">
      <c r="A263" s="41" t="s">
        <v>7761</v>
      </c>
      <c r="B263" s="41" t="s">
        <v>7676</v>
      </c>
    </row>
    <row r="264" spans="1:2" ht="15" customHeight="1" x14ac:dyDescent="0.55000000000000004">
      <c r="A264" s="41" t="s">
        <v>7761</v>
      </c>
      <c r="B264" s="43" t="s">
        <v>7677</v>
      </c>
    </row>
    <row r="265" spans="1:2" ht="15" customHeight="1" x14ac:dyDescent="0.55000000000000004">
      <c r="A265" s="41" t="s">
        <v>7761</v>
      </c>
      <c r="B265" s="43" t="s">
        <v>7678</v>
      </c>
    </row>
    <row r="266" spans="1:2" ht="15" customHeight="1" x14ac:dyDescent="0.55000000000000004">
      <c r="A266" s="41" t="s">
        <v>7761</v>
      </c>
      <c r="B266" s="43" t="s">
        <v>7679</v>
      </c>
    </row>
    <row r="267" spans="1:2" ht="15" customHeight="1" x14ac:dyDescent="0.55000000000000004">
      <c r="A267" s="41" t="s">
        <v>7761</v>
      </c>
      <c r="B267" s="43" t="s">
        <v>7680</v>
      </c>
    </row>
    <row r="268" spans="1:2" ht="15" customHeight="1" x14ac:dyDescent="0.55000000000000004">
      <c r="A268" s="41" t="s">
        <v>7761</v>
      </c>
      <c r="B268" s="43" t="s">
        <v>7681</v>
      </c>
    </row>
    <row r="269" spans="1:2" ht="15" customHeight="1" x14ac:dyDescent="0.55000000000000004">
      <c r="A269" s="41" t="s">
        <v>7761</v>
      </c>
      <c r="B269" s="43" t="s">
        <v>7682</v>
      </c>
    </row>
    <row r="270" spans="1:2" ht="15" customHeight="1" x14ac:dyDescent="0.55000000000000004">
      <c r="A270" s="43" t="s">
        <v>7763</v>
      </c>
      <c r="B270" s="43" t="s">
        <v>7677</v>
      </c>
    </row>
    <row r="271" spans="1:2" ht="15" customHeight="1" x14ac:dyDescent="0.55000000000000004">
      <c r="A271" s="43" t="s">
        <v>7763</v>
      </c>
      <c r="B271" s="43" t="s">
        <v>7678</v>
      </c>
    </row>
    <row r="272" spans="1:2" ht="15" customHeight="1" x14ac:dyDescent="0.55000000000000004">
      <c r="A272" s="43" t="s">
        <v>7763</v>
      </c>
      <c r="B272" s="43" t="s">
        <v>7679</v>
      </c>
    </row>
    <row r="273" spans="1:2" ht="15" customHeight="1" x14ac:dyDescent="0.55000000000000004">
      <c r="A273" s="43" t="s">
        <v>7763</v>
      </c>
      <c r="B273" s="43" t="s">
        <v>7680</v>
      </c>
    </row>
    <row r="274" spans="1:2" ht="15" customHeight="1" x14ac:dyDescent="0.55000000000000004">
      <c r="A274" s="43" t="s">
        <v>7763</v>
      </c>
      <c r="B274" s="43" t="s">
        <v>7681</v>
      </c>
    </row>
    <row r="275" spans="1:2" ht="15" customHeight="1" x14ac:dyDescent="0.55000000000000004">
      <c r="A275" s="43" t="s">
        <v>7765</v>
      </c>
      <c r="B275" s="43" t="s">
        <v>7682</v>
      </c>
    </row>
    <row r="276" spans="1:2" ht="15" customHeight="1" x14ac:dyDescent="0.55000000000000004">
      <c r="A276" s="39" t="s">
        <v>7819</v>
      </c>
      <c r="B276" s="39" t="s">
        <v>7683</v>
      </c>
    </row>
    <row r="277" spans="1:2" ht="15" customHeight="1" x14ac:dyDescent="0.55000000000000004">
      <c r="A277" s="39" t="s">
        <v>7819</v>
      </c>
      <c r="B277" s="41" t="s">
        <v>7684</v>
      </c>
    </row>
    <row r="278" spans="1:2" ht="15" customHeight="1" x14ac:dyDescent="0.55000000000000004">
      <c r="A278" s="39" t="s">
        <v>7819</v>
      </c>
      <c r="B278" s="43" t="s">
        <v>7685</v>
      </c>
    </row>
    <row r="279" spans="1:2" ht="15" customHeight="1" x14ac:dyDescent="0.55000000000000004">
      <c r="A279" s="39" t="s">
        <v>7819</v>
      </c>
      <c r="B279" s="43" t="s">
        <v>7686</v>
      </c>
    </row>
    <row r="280" spans="1:2" ht="15" customHeight="1" x14ac:dyDescent="0.55000000000000004">
      <c r="A280" s="39" t="s">
        <v>7819</v>
      </c>
      <c r="B280" s="43" t="s">
        <v>7687</v>
      </c>
    </row>
    <row r="281" spans="1:2" ht="15" customHeight="1" x14ac:dyDescent="0.55000000000000004">
      <c r="A281" s="39" t="s">
        <v>7819</v>
      </c>
      <c r="B281" s="43" t="s">
        <v>7688</v>
      </c>
    </row>
    <row r="282" spans="1:2" ht="15" customHeight="1" x14ac:dyDescent="0.55000000000000004">
      <c r="A282" s="39" t="s">
        <v>7819</v>
      </c>
      <c r="B282" s="41" t="s">
        <v>7689</v>
      </c>
    </row>
    <row r="283" spans="1:2" ht="15" customHeight="1" x14ac:dyDescent="0.55000000000000004">
      <c r="A283" s="39" t="s">
        <v>7819</v>
      </c>
      <c r="B283" s="43" t="s">
        <v>7690</v>
      </c>
    </row>
    <row r="284" spans="1:2" ht="15" customHeight="1" x14ac:dyDescent="0.55000000000000004">
      <c r="A284" s="39" t="s">
        <v>7819</v>
      </c>
      <c r="B284" s="43" t="s">
        <v>7691</v>
      </c>
    </row>
    <row r="285" spans="1:2" ht="15" customHeight="1" x14ac:dyDescent="0.55000000000000004">
      <c r="A285" s="39" t="s">
        <v>7819</v>
      </c>
      <c r="B285" s="43" t="s">
        <v>7692</v>
      </c>
    </row>
    <row r="286" spans="1:2" ht="15" customHeight="1" x14ac:dyDescent="0.55000000000000004">
      <c r="A286" s="39" t="s">
        <v>7819</v>
      </c>
      <c r="B286" s="41" t="s">
        <v>7693</v>
      </c>
    </row>
    <row r="287" spans="1:2" ht="15" customHeight="1" x14ac:dyDescent="0.55000000000000004">
      <c r="A287" s="41" t="s">
        <v>7768</v>
      </c>
      <c r="B287" s="41" t="s">
        <v>7684</v>
      </c>
    </row>
    <row r="288" spans="1:2" ht="15" customHeight="1" x14ac:dyDescent="0.55000000000000004">
      <c r="A288" s="41" t="s">
        <v>7768</v>
      </c>
      <c r="B288" s="43" t="s">
        <v>7685</v>
      </c>
    </row>
    <row r="289" spans="1:2" ht="15" customHeight="1" x14ac:dyDescent="0.55000000000000004">
      <c r="A289" s="41" t="s">
        <v>7768</v>
      </c>
      <c r="B289" s="43" t="s">
        <v>7686</v>
      </c>
    </row>
    <row r="290" spans="1:2" ht="15" customHeight="1" x14ac:dyDescent="0.55000000000000004">
      <c r="A290" s="41" t="s">
        <v>7768</v>
      </c>
      <c r="B290" s="43" t="s">
        <v>7687</v>
      </c>
    </row>
    <row r="291" spans="1:2" ht="15" customHeight="1" x14ac:dyDescent="0.55000000000000004">
      <c r="A291" s="41" t="s">
        <v>7768</v>
      </c>
      <c r="B291" s="43" t="s">
        <v>7688</v>
      </c>
    </row>
    <row r="292" spans="1:2" ht="15" customHeight="1" x14ac:dyDescent="0.55000000000000004">
      <c r="A292" s="43" t="s">
        <v>7769</v>
      </c>
      <c r="B292" s="43" t="s">
        <v>7685</v>
      </c>
    </row>
    <row r="293" spans="1:2" ht="15" customHeight="1" x14ac:dyDescent="0.55000000000000004">
      <c r="A293" s="43" t="s">
        <v>7771</v>
      </c>
      <c r="B293" s="43" t="s">
        <v>7686</v>
      </c>
    </row>
    <row r="294" spans="1:2" ht="15" customHeight="1" x14ac:dyDescent="0.55000000000000004">
      <c r="A294" s="43" t="s">
        <v>7771</v>
      </c>
      <c r="B294" s="43" t="s">
        <v>7687</v>
      </c>
    </row>
    <row r="295" spans="1:2" ht="15" customHeight="1" x14ac:dyDescent="0.55000000000000004">
      <c r="A295" s="43" t="s">
        <v>7771</v>
      </c>
      <c r="B295" s="43" t="s">
        <v>7688</v>
      </c>
    </row>
    <row r="296" spans="1:2" ht="15" customHeight="1" x14ac:dyDescent="0.55000000000000004">
      <c r="A296" s="41" t="s">
        <v>7773</v>
      </c>
      <c r="B296" s="41" t="s">
        <v>7689</v>
      </c>
    </row>
    <row r="297" spans="1:2" ht="15" customHeight="1" x14ac:dyDescent="0.55000000000000004">
      <c r="A297" s="41" t="s">
        <v>7773</v>
      </c>
      <c r="B297" s="43" t="s">
        <v>7690</v>
      </c>
    </row>
    <row r="298" spans="1:2" ht="15" customHeight="1" x14ac:dyDescent="0.55000000000000004">
      <c r="A298" s="41" t="s">
        <v>7773</v>
      </c>
      <c r="B298" s="43" t="s">
        <v>7691</v>
      </c>
    </row>
    <row r="299" spans="1:2" ht="15" customHeight="1" x14ac:dyDescent="0.55000000000000004">
      <c r="A299" s="41" t="s">
        <v>7773</v>
      </c>
      <c r="B299" s="43" t="s">
        <v>7692</v>
      </c>
    </row>
    <row r="300" spans="1:2" ht="15" customHeight="1" x14ac:dyDescent="0.55000000000000004">
      <c r="A300" s="43" t="s">
        <v>7774</v>
      </c>
      <c r="B300" s="43" t="s">
        <v>7690</v>
      </c>
    </row>
    <row r="301" spans="1:2" ht="15" customHeight="1" x14ac:dyDescent="0.55000000000000004">
      <c r="A301" s="43" t="s">
        <v>7774</v>
      </c>
      <c r="B301" s="43" t="s">
        <v>7691</v>
      </c>
    </row>
    <row r="302" spans="1:2" ht="15" customHeight="1" x14ac:dyDescent="0.55000000000000004">
      <c r="A302" s="43" t="s">
        <v>7774</v>
      </c>
      <c r="B302" s="43" t="s">
        <v>7692</v>
      </c>
    </row>
    <row r="303" spans="1:2" ht="15" customHeight="1" x14ac:dyDescent="0.55000000000000004">
      <c r="A303" s="41" t="s">
        <v>7776</v>
      </c>
      <c r="B303" s="41" t="s">
        <v>7693</v>
      </c>
    </row>
    <row r="304" spans="1:2" ht="15" customHeight="1" x14ac:dyDescent="0.55000000000000004">
      <c r="A304" s="37" t="s">
        <v>7777</v>
      </c>
      <c r="B304" s="37" t="s">
        <v>7694</v>
      </c>
    </row>
    <row r="305" spans="1:2" ht="15" customHeight="1" x14ac:dyDescent="0.55000000000000004">
      <c r="A305" s="37" t="s">
        <v>7777</v>
      </c>
      <c r="B305" s="39" t="s">
        <v>7695</v>
      </c>
    </row>
    <row r="306" spans="1:2" ht="15" customHeight="1" x14ac:dyDescent="0.55000000000000004">
      <c r="A306" s="37" t="s">
        <v>7777</v>
      </c>
      <c r="B306" s="41" t="s">
        <v>7696</v>
      </c>
    </row>
    <row r="307" spans="1:2" ht="15" customHeight="1" x14ac:dyDescent="0.55000000000000004">
      <c r="A307" s="37" t="s">
        <v>7777</v>
      </c>
      <c r="B307" s="41" t="s">
        <v>7697</v>
      </c>
    </row>
    <row r="308" spans="1:2" ht="15" customHeight="1" x14ac:dyDescent="0.55000000000000004">
      <c r="A308" s="37" t="s">
        <v>7777</v>
      </c>
      <c r="B308" s="41" t="s">
        <v>7698</v>
      </c>
    </row>
    <row r="309" spans="1:2" ht="15" customHeight="1" x14ac:dyDescent="0.55000000000000004">
      <c r="A309" s="37" t="s">
        <v>7777</v>
      </c>
      <c r="B309" s="39" t="s">
        <v>7699</v>
      </c>
    </row>
    <row r="310" spans="1:2" ht="15" customHeight="1" x14ac:dyDescent="0.55000000000000004">
      <c r="A310" s="37" t="s">
        <v>7777</v>
      </c>
      <c r="B310" s="41" t="s">
        <v>7700</v>
      </c>
    </row>
    <row r="311" spans="1:2" ht="15" customHeight="1" x14ac:dyDescent="0.55000000000000004">
      <c r="A311" s="37" t="s">
        <v>7777</v>
      </c>
      <c r="B311" s="41" t="s">
        <v>7701</v>
      </c>
    </row>
    <row r="312" spans="1:2" ht="15" customHeight="1" x14ac:dyDescent="0.55000000000000004">
      <c r="A312" s="37" t="s">
        <v>7777</v>
      </c>
      <c r="B312" s="41" t="s">
        <v>7702</v>
      </c>
    </row>
    <row r="313" spans="1:2" ht="15" customHeight="1" x14ac:dyDescent="0.55000000000000004">
      <c r="A313" s="37" t="s">
        <v>7777</v>
      </c>
      <c r="B313" s="41" t="s">
        <v>7703</v>
      </c>
    </row>
    <row r="314" spans="1:2" ht="15" customHeight="1" x14ac:dyDescent="0.55000000000000004">
      <c r="A314" s="37" t="s">
        <v>7777</v>
      </c>
      <c r="B314" s="39" t="s">
        <v>7704</v>
      </c>
    </row>
    <row r="315" spans="1:2" ht="15" customHeight="1" x14ac:dyDescent="0.55000000000000004">
      <c r="A315" s="37" t="s">
        <v>7777</v>
      </c>
      <c r="B315" s="41" t="s">
        <v>7705</v>
      </c>
    </row>
    <row r="316" spans="1:2" ht="15" customHeight="1" x14ac:dyDescent="0.55000000000000004">
      <c r="A316" s="37" t="s">
        <v>7777</v>
      </c>
      <c r="B316" s="41" t="s">
        <v>7706</v>
      </c>
    </row>
    <row r="317" spans="1:2" ht="15" customHeight="1" x14ac:dyDescent="0.55000000000000004">
      <c r="A317" s="37" t="s">
        <v>7777</v>
      </c>
      <c r="B317" s="41" t="s">
        <v>7707</v>
      </c>
    </row>
    <row r="318" spans="1:2" ht="15" customHeight="1" x14ac:dyDescent="0.55000000000000004">
      <c r="A318" s="37" t="s">
        <v>7777</v>
      </c>
      <c r="B318" s="41" t="s">
        <v>7708</v>
      </c>
    </row>
    <row r="319" spans="1:2" ht="15" customHeight="1" x14ac:dyDescent="0.55000000000000004">
      <c r="A319" s="39" t="s">
        <v>7826</v>
      </c>
      <c r="B319" s="39" t="s">
        <v>7695</v>
      </c>
    </row>
    <row r="320" spans="1:2" ht="15" customHeight="1" x14ac:dyDescent="0.55000000000000004">
      <c r="A320" s="39" t="s">
        <v>7826</v>
      </c>
      <c r="B320" s="41" t="s">
        <v>7696</v>
      </c>
    </row>
    <row r="321" spans="1:2" ht="15" customHeight="1" x14ac:dyDescent="0.55000000000000004">
      <c r="A321" s="39" t="s">
        <v>7826</v>
      </c>
      <c r="B321" s="41" t="s">
        <v>7697</v>
      </c>
    </row>
    <row r="322" spans="1:2" ht="15" customHeight="1" x14ac:dyDescent="0.55000000000000004">
      <c r="A322" s="39" t="s">
        <v>7826</v>
      </c>
      <c r="B322" s="41" t="s">
        <v>7698</v>
      </c>
    </row>
    <row r="323" spans="1:2" ht="15" customHeight="1" x14ac:dyDescent="0.55000000000000004">
      <c r="A323" s="41" t="s">
        <v>7779</v>
      </c>
      <c r="B323" s="41" t="s">
        <v>7696</v>
      </c>
    </row>
    <row r="324" spans="1:2" ht="15" customHeight="1" x14ac:dyDescent="0.55000000000000004">
      <c r="A324" s="41" t="s">
        <v>7780</v>
      </c>
      <c r="B324" s="41" t="s">
        <v>7697</v>
      </c>
    </row>
    <row r="325" spans="1:2" ht="15" customHeight="1" x14ac:dyDescent="0.55000000000000004">
      <c r="A325" s="41" t="s">
        <v>7781</v>
      </c>
      <c r="B325" s="41" t="s">
        <v>7698</v>
      </c>
    </row>
    <row r="326" spans="1:2" ht="15" customHeight="1" x14ac:dyDescent="0.55000000000000004">
      <c r="A326" s="39" t="s">
        <v>7830</v>
      </c>
      <c r="B326" s="39" t="s">
        <v>7699</v>
      </c>
    </row>
    <row r="327" spans="1:2" ht="15" customHeight="1" x14ac:dyDescent="0.55000000000000004">
      <c r="A327" s="39" t="s">
        <v>7830</v>
      </c>
      <c r="B327" s="41" t="s">
        <v>7700</v>
      </c>
    </row>
    <row r="328" spans="1:2" ht="15" customHeight="1" x14ac:dyDescent="0.55000000000000004">
      <c r="A328" s="39" t="s">
        <v>7830</v>
      </c>
      <c r="B328" s="41" t="s">
        <v>7701</v>
      </c>
    </row>
    <row r="329" spans="1:2" ht="15" customHeight="1" x14ac:dyDescent="0.55000000000000004">
      <c r="A329" s="39" t="s">
        <v>7830</v>
      </c>
      <c r="B329" s="41" t="s">
        <v>7702</v>
      </c>
    </row>
    <row r="330" spans="1:2" ht="15" customHeight="1" x14ac:dyDescent="0.55000000000000004">
      <c r="A330" s="39" t="s">
        <v>7830</v>
      </c>
      <c r="B330" s="41" t="s">
        <v>7703</v>
      </c>
    </row>
    <row r="331" spans="1:2" ht="15" customHeight="1" x14ac:dyDescent="0.55000000000000004">
      <c r="A331" s="41" t="s">
        <v>7782</v>
      </c>
      <c r="B331" s="41" t="s">
        <v>7700</v>
      </c>
    </row>
    <row r="332" spans="1:2" ht="15" customHeight="1" x14ac:dyDescent="0.55000000000000004">
      <c r="A332" s="41" t="s">
        <v>7783</v>
      </c>
      <c r="B332" s="41" t="s">
        <v>7701</v>
      </c>
    </row>
    <row r="333" spans="1:2" ht="15" customHeight="1" x14ac:dyDescent="0.55000000000000004">
      <c r="A333" s="41" t="s">
        <v>7784</v>
      </c>
      <c r="B333" s="41" t="s">
        <v>7702</v>
      </c>
    </row>
    <row r="334" spans="1:2" ht="15" customHeight="1" x14ac:dyDescent="0.55000000000000004">
      <c r="A334" s="41" t="s">
        <v>7785</v>
      </c>
      <c r="B334" s="41" t="s">
        <v>7703</v>
      </c>
    </row>
    <row r="335" spans="1:2" ht="15" customHeight="1" x14ac:dyDescent="0.55000000000000004">
      <c r="A335" s="39" t="s">
        <v>7835</v>
      </c>
      <c r="B335" s="39" t="s">
        <v>7704</v>
      </c>
    </row>
    <row r="336" spans="1:2" ht="15" customHeight="1" x14ac:dyDescent="0.55000000000000004">
      <c r="A336" s="39" t="s">
        <v>7835</v>
      </c>
      <c r="B336" s="41" t="s">
        <v>7705</v>
      </c>
    </row>
    <row r="337" spans="1:2" ht="15" customHeight="1" x14ac:dyDescent="0.55000000000000004">
      <c r="A337" s="39" t="s">
        <v>7835</v>
      </c>
      <c r="B337" s="41" t="s">
        <v>7706</v>
      </c>
    </row>
    <row r="338" spans="1:2" ht="15" customHeight="1" x14ac:dyDescent="0.55000000000000004">
      <c r="A338" s="39" t="s">
        <v>7835</v>
      </c>
      <c r="B338" s="41" t="s">
        <v>7707</v>
      </c>
    </row>
    <row r="339" spans="1:2" ht="15" customHeight="1" x14ac:dyDescent="0.55000000000000004">
      <c r="A339" s="39" t="s">
        <v>7835</v>
      </c>
      <c r="B339" s="41" t="s">
        <v>7708</v>
      </c>
    </row>
    <row r="340" spans="1:2" ht="15" customHeight="1" x14ac:dyDescent="0.55000000000000004">
      <c r="A340" s="41" t="s">
        <v>7787</v>
      </c>
      <c r="B340" s="41" t="s">
        <v>7705</v>
      </c>
    </row>
    <row r="341" spans="1:2" ht="15" customHeight="1" x14ac:dyDescent="0.55000000000000004">
      <c r="A341" s="41" t="s">
        <v>7788</v>
      </c>
      <c r="B341" s="41" t="s">
        <v>7706</v>
      </c>
    </row>
    <row r="342" spans="1:2" ht="15" customHeight="1" x14ac:dyDescent="0.55000000000000004">
      <c r="A342" s="41" t="s">
        <v>7789</v>
      </c>
      <c r="B342" s="41" t="s">
        <v>7707</v>
      </c>
    </row>
    <row r="343" spans="1:2" ht="15" customHeight="1" x14ac:dyDescent="0.55000000000000004">
      <c r="A343" s="41" t="s">
        <v>7790</v>
      </c>
      <c r="B343" s="41" t="s">
        <v>7708</v>
      </c>
    </row>
  </sheetData>
  <sheetProtection password="EEF9" sheet="1"/>
  <autoFilter ref="A1:D343" xr:uid="{AA8CA520-36D6-40B2-B292-D2E53820B1D5}"/>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D5B7C-3FFF-4AAE-9086-78AD54961E5D}">
  <sheetPr>
    <tabColor theme="4"/>
  </sheetPr>
  <dimension ref="A1:K115"/>
  <sheetViews>
    <sheetView zoomScale="80" zoomScaleNormal="80" workbookViewId="0">
      <selection activeCell="F15" sqref="F15:G15"/>
    </sheetView>
  </sheetViews>
  <sheetFormatPr defaultColWidth="9" defaultRowHeight="12" x14ac:dyDescent="0.55000000000000004"/>
  <cols>
    <col min="1" max="3" width="9" style="104"/>
    <col min="4" max="6" width="22.58203125" style="104" customWidth="1"/>
    <col min="7" max="7" width="16.83203125" style="104" customWidth="1"/>
    <col min="8" max="9" width="8.33203125" style="104" customWidth="1"/>
    <col min="10" max="10" width="22.58203125" style="104" customWidth="1"/>
    <col min="11" max="11" width="18.5" style="104" customWidth="1"/>
    <col min="12" max="16384" width="9" style="104"/>
  </cols>
  <sheetData>
    <row r="1" spans="1:11" ht="16.5" customHeight="1" x14ac:dyDescent="0.55000000000000004">
      <c r="J1" s="105" t="s">
        <v>10514</v>
      </c>
    </row>
    <row r="2" spans="1:11" ht="16.5" customHeight="1" x14ac:dyDescent="0.55000000000000004">
      <c r="D2" s="134" t="s">
        <v>10542</v>
      </c>
      <c r="E2" s="134"/>
      <c r="F2" s="134"/>
      <c r="G2" s="134"/>
      <c r="H2" s="134"/>
      <c r="I2" s="134"/>
      <c r="J2" s="134"/>
    </row>
    <row r="3" spans="1:11" ht="16.5" customHeight="1" x14ac:dyDescent="0.55000000000000004">
      <c r="D3" s="106"/>
      <c r="E3" s="106"/>
      <c r="F3" s="106"/>
      <c r="G3" s="106"/>
      <c r="H3" s="107" t="s">
        <v>7847</v>
      </c>
      <c r="I3" s="108"/>
      <c r="J3" s="109" t="s">
        <v>7845</v>
      </c>
    </row>
    <row r="4" spans="1:11" ht="16.5" customHeight="1" x14ac:dyDescent="0.55000000000000004">
      <c r="D4" s="106"/>
      <c r="E4" s="110"/>
      <c r="F4" s="106"/>
      <c r="G4" s="106"/>
      <c r="H4" s="106"/>
      <c r="I4" s="111"/>
      <c r="J4" s="112" t="s">
        <v>7846</v>
      </c>
    </row>
    <row r="5" spans="1:11" ht="16.5" customHeight="1" x14ac:dyDescent="0.55000000000000004">
      <c r="D5" s="113"/>
      <c r="E5" s="113"/>
      <c r="F5" s="114"/>
      <c r="G5" s="115"/>
      <c r="H5" s="106"/>
      <c r="I5" s="106"/>
      <c r="J5" s="106"/>
    </row>
    <row r="6" spans="1:11" ht="16.5" customHeight="1" x14ac:dyDescent="0.55000000000000004">
      <c r="A6" s="130" t="s">
        <v>7840</v>
      </c>
      <c r="B6" s="130"/>
      <c r="C6" s="130"/>
      <c r="D6" s="146"/>
      <c r="E6" s="147"/>
      <c r="F6" s="137" t="s">
        <v>8012</v>
      </c>
      <c r="G6" s="138"/>
      <c r="H6" s="138"/>
      <c r="I6" s="138"/>
      <c r="J6" s="109"/>
    </row>
    <row r="7" spans="1:11" ht="16.5" customHeight="1" x14ac:dyDescent="0.55000000000000004">
      <c r="A7" s="130" t="s">
        <v>7600</v>
      </c>
      <c r="B7" s="130"/>
      <c r="C7" s="130"/>
      <c r="D7" s="148"/>
      <c r="E7" s="149"/>
      <c r="G7" s="116"/>
      <c r="H7" s="116"/>
      <c r="I7" s="116"/>
      <c r="J7" s="116"/>
    </row>
    <row r="8" spans="1:11" ht="16.5" customHeight="1" x14ac:dyDescent="0.55000000000000004">
      <c r="A8" s="130" t="s">
        <v>7601</v>
      </c>
      <c r="B8" s="130"/>
      <c r="C8" s="130"/>
      <c r="D8" s="150"/>
      <c r="E8" s="151"/>
      <c r="G8" s="117"/>
      <c r="J8" s="109"/>
    </row>
    <row r="9" spans="1:11" ht="16.5" customHeight="1" x14ac:dyDescent="0.55000000000000004">
      <c r="A9" s="130" t="s">
        <v>7602</v>
      </c>
      <c r="B9" s="130"/>
      <c r="C9" s="130"/>
      <c r="D9" s="150"/>
      <c r="E9" s="151"/>
      <c r="J9" s="112"/>
    </row>
    <row r="10" spans="1:11" ht="16.5" customHeight="1" x14ac:dyDescent="0.55000000000000004"/>
    <row r="11" spans="1:11" ht="48" customHeight="1" x14ac:dyDescent="0.55000000000000004">
      <c r="A11" s="130" t="s">
        <v>10520</v>
      </c>
      <c r="B11" s="130"/>
      <c r="C11" s="130"/>
      <c r="D11" s="145" t="s">
        <v>10521</v>
      </c>
      <c r="E11" s="145"/>
    </row>
    <row r="12" spans="1:11" ht="33.75" customHeight="1" x14ac:dyDescent="0.55000000000000004">
      <c r="D12" s="119" t="s">
        <v>7932</v>
      </c>
    </row>
    <row r="13" spans="1:11" ht="36" customHeight="1" x14ac:dyDescent="0.55000000000000004">
      <c r="A13" s="120" t="s">
        <v>10518</v>
      </c>
      <c r="B13" s="120" t="s">
        <v>10516</v>
      </c>
      <c r="C13" s="120" t="s">
        <v>10517</v>
      </c>
      <c r="D13" s="105" t="s">
        <v>7843</v>
      </c>
      <c r="E13" s="121" t="s">
        <v>7844</v>
      </c>
      <c r="F13" s="127" t="s">
        <v>7607</v>
      </c>
      <c r="G13" s="128"/>
      <c r="H13" s="127" t="s">
        <v>7608</v>
      </c>
      <c r="I13" s="129"/>
      <c r="J13" s="128"/>
    </row>
    <row r="14" spans="1:11" ht="56.25" customHeight="1" x14ac:dyDescent="0.55000000000000004">
      <c r="A14" s="122" t="s">
        <v>10519</v>
      </c>
      <c r="B14" s="122">
        <v>1</v>
      </c>
      <c r="C14" s="122">
        <v>17</v>
      </c>
      <c r="D14" s="123" t="s">
        <v>8107</v>
      </c>
      <c r="E14" s="123" t="s">
        <v>7952</v>
      </c>
      <c r="F14" s="140" t="s">
        <v>7848</v>
      </c>
      <c r="G14" s="141"/>
      <c r="H14" s="142" t="s">
        <v>7849</v>
      </c>
      <c r="I14" s="143"/>
      <c r="J14" s="144"/>
    </row>
    <row r="15" spans="1:11" ht="56.25" customHeight="1" x14ac:dyDescent="0.55000000000000004">
      <c r="A15" s="118"/>
      <c r="B15" s="124"/>
      <c r="C15" s="124"/>
      <c r="D15" s="123" t="s">
        <v>7930</v>
      </c>
      <c r="E15" s="123" t="s">
        <v>7956</v>
      </c>
      <c r="F15" s="139"/>
      <c r="G15" s="139"/>
      <c r="H15" s="139"/>
      <c r="I15" s="139"/>
      <c r="J15" s="139"/>
      <c r="K15" s="125" t="str">
        <f>IF(AND(F15&lt;&gt;"",B15=""),"該当する箇所のページと行番号を記入してください","")</f>
        <v/>
      </c>
    </row>
    <row r="16" spans="1:11" ht="56.25" customHeight="1" x14ac:dyDescent="0.55000000000000004">
      <c r="A16" s="118"/>
      <c r="B16" s="124"/>
      <c r="C16" s="124"/>
      <c r="D16" s="123" t="s">
        <v>7930</v>
      </c>
      <c r="E16" s="123" t="s">
        <v>7957</v>
      </c>
      <c r="F16" s="139"/>
      <c r="G16" s="139"/>
      <c r="H16" s="139"/>
      <c r="I16" s="139"/>
      <c r="J16" s="139"/>
      <c r="K16" s="125" t="str">
        <f t="shared" ref="K16:K79" si="0">IF(AND(F16&lt;&gt;"",B16=""),"該当する箇所のページと行番号を記入してください","")</f>
        <v/>
      </c>
    </row>
    <row r="17" spans="1:11" ht="56.25" customHeight="1" x14ac:dyDescent="0.55000000000000004">
      <c r="A17" s="118"/>
      <c r="B17" s="124"/>
      <c r="C17" s="124"/>
      <c r="D17" s="123" t="s">
        <v>8044</v>
      </c>
      <c r="E17" s="123" t="s">
        <v>7986</v>
      </c>
      <c r="F17" s="139"/>
      <c r="G17" s="139"/>
      <c r="H17" s="139"/>
      <c r="I17" s="139"/>
      <c r="J17" s="139"/>
      <c r="K17" s="125" t="str">
        <f t="shared" si="0"/>
        <v/>
      </c>
    </row>
    <row r="18" spans="1:11" ht="56.25" customHeight="1" x14ac:dyDescent="0.55000000000000004">
      <c r="A18" s="118"/>
      <c r="B18" s="124"/>
      <c r="C18" s="124"/>
      <c r="D18" s="123" t="s">
        <v>7990</v>
      </c>
      <c r="E18" s="123" t="s">
        <v>8060</v>
      </c>
      <c r="F18" s="139"/>
      <c r="G18" s="139"/>
      <c r="H18" s="139"/>
      <c r="I18" s="139"/>
      <c r="J18" s="139"/>
      <c r="K18" s="125" t="str">
        <f t="shared" si="0"/>
        <v/>
      </c>
    </row>
    <row r="19" spans="1:11" ht="56.25" customHeight="1" x14ac:dyDescent="0.55000000000000004">
      <c r="A19" s="118"/>
      <c r="B19" s="124"/>
      <c r="C19" s="124"/>
      <c r="D19" s="123" t="s">
        <v>8108</v>
      </c>
      <c r="E19" s="123" t="s">
        <v>7952</v>
      </c>
      <c r="F19" s="139"/>
      <c r="G19" s="139"/>
      <c r="H19" s="139"/>
      <c r="I19" s="139"/>
      <c r="J19" s="139"/>
      <c r="K19" s="125" t="str">
        <f t="shared" si="0"/>
        <v/>
      </c>
    </row>
    <row r="20" spans="1:11" ht="56.25" customHeight="1" x14ac:dyDescent="0.55000000000000004">
      <c r="A20" s="118"/>
      <c r="B20" s="124"/>
      <c r="C20" s="124"/>
      <c r="D20" s="123" t="s">
        <v>8078</v>
      </c>
      <c r="E20" s="123" t="s">
        <v>8110</v>
      </c>
      <c r="F20" s="139"/>
      <c r="G20" s="139"/>
      <c r="H20" s="139"/>
      <c r="I20" s="139"/>
      <c r="J20" s="139"/>
      <c r="K20" s="125" t="str">
        <f t="shared" si="0"/>
        <v/>
      </c>
    </row>
    <row r="21" spans="1:11" ht="56.25" customHeight="1" x14ac:dyDescent="0.55000000000000004">
      <c r="A21" s="118"/>
      <c r="B21" s="124"/>
      <c r="C21" s="124"/>
      <c r="D21" s="123"/>
      <c r="E21" s="123"/>
      <c r="F21" s="139"/>
      <c r="G21" s="139"/>
      <c r="H21" s="139"/>
      <c r="I21" s="139"/>
      <c r="J21" s="139"/>
      <c r="K21" s="125" t="str">
        <f t="shared" si="0"/>
        <v/>
      </c>
    </row>
    <row r="22" spans="1:11" ht="56.25" customHeight="1" x14ac:dyDescent="0.55000000000000004">
      <c r="A22" s="118"/>
      <c r="B22" s="124"/>
      <c r="C22" s="124"/>
      <c r="D22" s="123"/>
      <c r="E22" s="123"/>
      <c r="F22" s="139"/>
      <c r="G22" s="139"/>
      <c r="H22" s="139"/>
      <c r="I22" s="139"/>
      <c r="J22" s="139"/>
      <c r="K22" s="125" t="str">
        <f t="shared" si="0"/>
        <v/>
      </c>
    </row>
    <row r="23" spans="1:11" ht="56.25" customHeight="1" x14ac:dyDescent="0.55000000000000004">
      <c r="A23" s="118"/>
      <c r="B23" s="124"/>
      <c r="C23" s="124"/>
      <c r="D23" s="123"/>
      <c r="E23" s="123"/>
      <c r="F23" s="139"/>
      <c r="G23" s="139"/>
      <c r="H23" s="139"/>
      <c r="I23" s="139"/>
      <c r="J23" s="139"/>
      <c r="K23" s="125" t="str">
        <f t="shared" si="0"/>
        <v/>
      </c>
    </row>
    <row r="24" spans="1:11" ht="56.25" customHeight="1" x14ac:dyDescent="0.55000000000000004">
      <c r="A24" s="118"/>
      <c r="B24" s="124"/>
      <c r="C24" s="124"/>
      <c r="D24" s="123"/>
      <c r="E24" s="123"/>
      <c r="F24" s="139"/>
      <c r="G24" s="139"/>
      <c r="H24" s="139"/>
      <c r="I24" s="139"/>
      <c r="J24" s="139"/>
      <c r="K24" s="125" t="str">
        <f t="shared" si="0"/>
        <v/>
      </c>
    </row>
    <row r="25" spans="1:11" ht="56.25" customHeight="1" x14ac:dyDescent="0.55000000000000004">
      <c r="A25" s="118"/>
      <c r="B25" s="124"/>
      <c r="C25" s="124"/>
      <c r="D25" s="123"/>
      <c r="E25" s="123"/>
      <c r="F25" s="139"/>
      <c r="G25" s="139"/>
      <c r="H25" s="139"/>
      <c r="I25" s="139"/>
      <c r="J25" s="139"/>
      <c r="K25" s="125" t="str">
        <f t="shared" si="0"/>
        <v/>
      </c>
    </row>
    <row r="26" spans="1:11" ht="56.25" customHeight="1" x14ac:dyDescent="0.55000000000000004">
      <c r="A26" s="118"/>
      <c r="B26" s="124"/>
      <c r="C26" s="124"/>
      <c r="D26" s="123"/>
      <c r="E26" s="123"/>
      <c r="F26" s="139"/>
      <c r="G26" s="139"/>
      <c r="H26" s="139"/>
      <c r="I26" s="139"/>
      <c r="J26" s="139"/>
      <c r="K26" s="125" t="str">
        <f t="shared" si="0"/>
        <v/>
      </c>
    </row>
    <row r="27" spans="1:11" ht="56.25" customHeight="1" x14ac:dyDescent="0.55000000000000004">
      <c r="A27" s="118"/>
      <c r="B27" s="124"/>
      <c r="C27" s="124"/>
      <c r="D27" s="123"/>
      <c r="E27" s="123"/>
      <c r="F27" s="139"/>
      <c r="G27" s="139"/>
      <c r="H27" s="139"/>
      <c r="I27" s="139"/>
      <c r="J27" s="139"/>
      <c r="K27" s="125" t="str">
        <f t="shared" si="0"/>
        <v/>
      </c>
    </row>
    <row r="28" spans="1:11" ht="56.25" customHeight="1" x14ac:dyDescent="0.55000000000000004">
      <c r="A28" s="118"/>
      <c r="B28" s="124"/>
      <c r="C28" s="124"/>
      <c r="D28" s="123"/>
      <c r="E28" s="123"/>
      <c r="F28" s="139"/>
      <c r="G28" s="139"/>
      <c r="H28" s="139"/>
      <c r="I28" s="139"/>
      <c r="J28" s="139"/>
      <c r="K28" s="125" t="str">
        <f t="shared" si="0"/>
        <v/>
      </c>
    </row>
    <row r="29" spans="1:11" ht="56.25" customHeight="1" x14ac:dyDescent="0.55000000000000004">
      <c r="A29" s="118"/>
      <c r="B29" s="124"/>
      <c r="C29" s="124"/>
      <c r="D29" s="123"/>
      <c r="E29" s="123"/>
      <c r="F29" s="139"/>
      <c r="G29" s="139"/>
      <c r="H29" s="139"/>
      <c r="I29" s="139"/>
      <c r="J29" s="139"/>
      <c r="K29" s="125" t="str">
        <f t="shared" si="0"/>
        <v/>
      </c>
    </row>
    <row r="30" spans="1:11" ht="56.25" customHeight="1" x14ac:dyDescent="0.55000000000000004">
      <c r="A30" s="118"/>
      <c r="B30" s="124"/>
      <c r="C30" s="124"/>
      <c r="D30" s="123"/>
      <c r="E30" s="123"/>
      <c r="F30" s="139"/>
      <c r="G30" s="139"/>
      <c r="H30" s="139"/>
      <c r="I30" s="139"/>
      <c r="J30" s="139"/>
      <c r="K30" s="125" t="str">
        <f t="shared" si="0"/>
        <v/>
      </c>
    </row>
    <row r="31" spans="1:11" ht="56.25" customHeight="1" x14ac:dyDescent="0.55000000000000004">
      <c r="A31" s="118"/>
      <c r="B31" s="124"/>
      <c r="C31" s="124"/>
      <c r="D31" s="123"/>
      <c r="E31" s="123"/>
      <c r="F31" s="139"/>
      <c r="G31" s="139"/>
      <c r="H31" s="139"/>
      <c r="I31" s="139"/>
      <c r="J31" s="139"/>
      <c r="K31" s="125" t="str">
        <f t="shared" si="0"/>
        <v/>
      </c>
    </row>
    <row r="32" spans="1:11" ht="56.25" customHeight="1" x14ac:dyDescent="0.55000000000000004">
      <c r="A32" s="118"/>
      <c r="B32" s="124"/>
      <c r="C32" s="124"/>
      <c r="D32" s="123"/>
      <c r="E32" s="123"/>
      <c r="F32" s="139"/>
      <c r="G32" s="139"/>
      <c r="H32" s="139"/>
      <c r="I32" s="139"/>
      <c r="J32" s="139"/>
      <c r="K32" s="125" t="str">
        <f t="shared" si="0"/>
        <v/>
      </c>
    </row>
    <row r="33" spans="1:11" ht="56.25" customHeight="1" x14ac:dyDescent="0.55000000000000004">
      <c r="A33" s="118"/>
      <c r="B33" s="124"/>
      <c r="C33" s="124"/>
      <c r="D33" s="123"/>
      <c r="E33" s="123"/>
      <c r="F33" s="139"/>
      <c r="G33" s="139"/>
      <c r="H33" s="139"/>
      <c r="I33" s="139"/>
      <c r="J33" s="139"/>
      <c r="K33" s="125" t="str">
        <f t="shared" si="0"/>
        <v/>
      </c>
    </row>
    <row r="34" spans="1:11" ht="56.25" customHeight="1" x14ac:dyDescent="0.55000000000000004">
      <c r="A34" s="118"/>
      <c r="B34" s="124"/>
      <c r="C34" s="124"/>
      <c r="D34" s="123"/>
      <c r="E34" s="123"/>
      <c r="F34" s="139"/>
      <c r="G34" s="139"/>
      <c r="H34" s="139"/>
      <c r="I34" s="139"/>
      <c r="J34" s="139"/>
      <c r="K34" s="125" t="str">
        <f t="shared" si="0"/>
        <v/>
      </c>
    </row>
    <row r="35" spans="1:11" ht="56.25" customHeight="1" x14ac:dyDescent="0.55000000000000004">
      <c r="A35" s="118"/>
      <c r="B35" s="124"/>
      <c r="C35" s="124"/>
      <c r="D35" s="123"/>
      <c r="E35" s="123"/>
      <c r="F35" s="139"/>
      <c r="G35" s="139"/>
      <c r="H35" s="139"/>
      <c r="I35" s="139"/>
      <c r="J35" s="139"/>
      <c r="K35" s="125" t="str">
        <f t="shared" si="0"/>
        <v/>
      </c>
    </row>
    <row r="36" spans="1:11" ht="56.25" customHeight="1" x14ac:dyDescent="0.55000000000000004">
      <c r="A36" s="118"/>
      <c r="B36" s="124"/>
      <c r="C36" s="124"/>
      <c r="D36" s="123"/>
      <c r="E36" s="123"/>
      <c r="F36" s="139"/>
      <c r="G36" s="139"/>
      <c r="H36" s="139"/>
      <c r="I36" s="139"/>
      <c r="J36" s="139"/>
      <c r="K36" s="125" t="str">
        <f t="shared" si="0"/>
        <v/>
      </c>
    </row>
    <row r="37" spans="1:11" ht="56.25" customHeight="1" x14ac:dyDescent="0.55000000000000004">
      <c r="A37" s="118"/>
      <c r="B37" s="124"/>
      <c r="C37" s="124"/>
      <c r="D37" s="123"/>
      <c r="E37" s="123"/>
      <c r="F37" s="139"/>
      <c r="G37" s="139"/>
      <c r="H37" s="139"/>
      <c r="I37" s="139"/>
      <c r="J37" s="139"/>
      <c r="K37" s="125" t="str">
        <f t="shared" si="0"/>
        <v/>
      </c>
    </row>
    <row r="38" spans="1:11" ht="56.25" customHeight="1" x14ac:dyDescent="0.55000000000000004">
      <c r="A38" s="118"/>
      <c r="B38" s="124"/>
      <c r="C38" s="124"/>
      <c r="D38" s="123"/>
      <c r="E38" s="123"/>
      <c r="F38" s="139"/>
      <c r="G38" s="139"/>
      <c r="H38" s="139"/>
      <c r="I38" s="139"/>
      <c r="J38" s="139"/>
      <c r="K38" s="125" t="str">
        <f t="shared" si="0"/>
        <v/>
      </c>
    </row>
    <row r="39" spans="1:11" ht="56.25" customHeight="1" x14ac:dyDescent="0.55000000000000004">
      <c r="A39" s="118"/>
      <c r="B39" s="124"/>
      <c r="C39" s="124"/>
      <c r="D39" s="123"/>
      <c r="E39" s="123"/>
      <c r="F39" s="139"/>
      <c r="G39" s="139"/>
      <c r="H39" s="139"/>
      <c r="I39" s="139"/>
      <c r="J39" s="139"/>
      <c r="K39" s="125" t="str">
        <f t="shared" si="0"/>
        <v/>
      </c>
    </row>
    <row r="40" spans="1:11" ht="56.25" customHeight="1" x14ac:dyDescent="0.55000000000000004">
      <c r="A40" s="118"/>
      <c r="B40" s="124"/>
      <c r="C40" s="124"/>
      <c r="D40" s="123"/>
      <c r="E40" s="123"/>
      <c r="F40" s="139"/>
      <c r="G40" s="139"/>
      <c r="H40" s="139"/>
      <c r="I40" s="139"/>
      <c r="J40" s="139"/>
      <c r="K40" s="125" t="str">
        <f t="shared" si="0"/>
        <v/>
      </c>
    </row>
    <row r="41" spans="1:11" ht="56.25" customHeight="1" x14ac:dyDescent="0.55000000000000004">
      <c r="A41" s="118"/>
      <c r="B41" s="124"/>
      <c r="C41" s="124"/>
      <c r="D41" s="123"/>
      <c r="E41" s="123"/>
      <c r="F41" s="139"/>
      <c r="G41" s="139"/>
      <c r="H41" s="139"/>
      <c r="I41" s="139"/>
      <c r="J41" s="139"/>
      <c r="K41" s="125" t="str">
        <f t="shared" si="0"/>
        <v/>
      </c>
    </row>
    <row r="42" spans="1:11" ht="56.25" customHeight="1" x14ac:dyDescent="0.55000000000000004">
      <c r="A42" s="118"/>
      <c r="B42" s="124"/>
      <c r="C42" s="124"/>
      <c r="D42" s="123"/>
      <c r="E42" s="123"/>
      <c r="F42" s="139"/>
      <c r="G42" s="139"/>
      <c r="H42" s="139"/>
      <c r="I42" s="139"/>
      <c r="J42" s="139"/>
      <c r="K42" s="125" t="str">
        <f t="shared" si="0"/>
        <v/>
      </c>
    </row>
    <row r="43" spans="1:11" ht="56.25" customHeight="1" x14ac:dyDescent="0.55000000000000004">
      <c r="A43" s="118"/>
      <c r="B43" s="124"/>
      <c r="C43" s="124"/>
      <c r="D43" s="123"/>
      <c r="E43" s="123"/>
      <c r="F43" s="139"/>
      <c r="G43" s="139"/>
      <c r="H43" s="139"/>
      <c r="I43" s="139"/>
      <c r="J43" s="139"/>
      <c r="K43" s="125" t="str">
        <f t="shared" si="0"/>
        <v/>
      </c>
    </row>
    <row r="44" spans="1:11" ht="56.25" customHeight="1" x14ac:dyDescent="0.55000000000000004">
      <c r="A44" s="118"/>
      <c r="B44" s="124"/>
      <c r="C44" s="124"/>
      <c r="D44" s="123"/>
      <c r="E44" s="123"/>
      <c r="F44" s="139"/>
      <c r="G44" s="139"/>
      <c r="H44" s="139"/>
      <c r="I44" s="139"/>
      <c r="J44" s="139"/>
      <c r="K44" s="125" t="str">
        <f t="shared" si="0"/>
        <v/>
      </c>
    </row>
    <row r="45" spans="1:11" ht="56.25" customHeight="1" x14ac:dyDescent="0.55000000000000004">
      <c r="A45" s="118"/>
      <c r="B45" s="124"/>
      <c r="C45" s="124"/>
      <c r="D45" s="123"/>
      <c r="E45" s="123"/>
      <c r="F45" s="139"/>
      <c r="G45" s="139"/>
      <c r="H45" s="139"/>
      <c r="I45" s="139"/>
      <c r="J45" s="139"/>
      <c r="K45" s="125" t="str">
        <f t="shared" si="0"/>
        <v/>
      </c>
    </row>
    <row r="46" spans="1:11" ht="56.25" customHeight="1" x14ac:dyDescent="0.55000000000000004">
      <c r="A46" s="118"/>
      <c r="B46" s="124"/>
      <c r="C46" s="124"/>
      <c r="D46" s="123"/>
      <c r="E46" s="123"/>
      <c r="F46" s="139"/>
      <c r="G46" s="139"/>
      <c r="H46" s="139"/>
      <c r="I46" s="139"/>
      <c r="J46" s="139"/>
      <c r="K46" s="125" t="str">
        <f t="shared" si="0"/>
        <v/>
      </c>
    </row>
    <row r="47" spans="1:11" ht="56.25" customHeight="1" x14ac:dyDescent="0.55000000000000004">
      <c r="A47" s="118"/>
      <c r="B47" s="124"/>
      <c r="C47" s="124"/>
      <c r="D47" s="123"/>
      <c r="E47" s="123"/>
      <c r="F47" s="139"/>
      <c r="G47" s="139"/>
      <c r="H47" s="139"/>
      <c r="I47" s="139"/>
      <c r="J47" s="139"/>
      <c r="K47" s="125" t="str">
        <f t="shared" si="0"/>
        <v/>
      </c>
    </row>
    <row r="48" spans="1:11" ht="56.25" customHeight="1" x14ac:dyDescent="0.55000000000000004">
      <c r="A48" s="118"/>
      <c r="B48" s="124"/>
      <c r="C48" s="124"/>
      <c r="D48" s="123"/>
      <c r="E48" s="123"/>
      <c r="F48" s="139"/>
      <c r="G48" s="139"/>
      <c r="H48" s="139"/>
      <c r="I48" s="139"/>
      <c r="J48" s="139"/>
      <c r="K48" s="125" t="str">
        <f t="shared" si="0"/>
        <v/>
      </c>
    </row>
    <row r="49" spans="1:11" ht="56.25" customHeight="1" x14ac:dyDescent="0.55000000000000004">
      <c r="A49" s="118"/>
      <c r="B49" s="124"/>
      <c r="C49" s="124"/>
      <c r="D49" s="123"/>
      <c r="E49" s="123"/>
      <c r="F49" s="139"/>
      <c r="G49" s="139"/>
      <c r="H49" s="139"/>
      <c r="I49" s="139"/>
      <c r="J49" s="139"/>
      <c r="K49" s="125" t="str">
        <f t="shared" si="0"/>
        <v/>
      </c>
    </row>
    <row r="50" spans="1:11" ht="56.25" customHeight="1" x14ac:dyDescent="0.55000000000000004">
      <c r="A50" s="118"/>
      <c r="B50" s="124"/>
      <c r="C50" s="124"/>
      <c r="D50" s="123"/>
      <c r="E50" s="123"/>
      <c r="F50" s="139"/>
      <c r="G50" s="139"/>
      <c r="H50" s="139"/>
      <c r="I50" s="139"/>
      <c r="J50" s="139"/>
      <c r="K50" s="125" t="str">
        <f t="shared" si="0"/>
        <v/>
      </c>
    </row>
    <row r="51" spans="1:11" ht="56.25" customHeight="1" x14ac:dyDescent="0.55000000000000004">
      <c r="A51" s="118"/>
      <c r="B51" s="124"/>
      <c r="C51" s="124"/>
      <c r="D51" s="123"/>
      <c r="E51" s="123"/>
      <c r="F51" s="139"/>
      <c r="G51" s="139"/>
      <c r="H51" s="139"/>
      <c r="I51" s="139"/>
      <c r="J51" s="139"/>
      <c r="K51" s="125" t="str">
        <f t="shared" si="0"/>
        <v/>
      </c>
    </row>
    <row r="52" spans="1:11" ht="56.25" customHeight="1" x14ac:dyDescent="0.55000000000000004">
      <c r="A52" s="118"/>
      <c r="B52" s="124"/>
      <c r="C52" s="124"/>
      <c r="D52" s="123"/>
      <c r="E52" s="123"/>
      <c r="F52" s="139"/>
      <c r="G52" s="139"/>
      <c r="H52" s="139"/>
      <c r="I52" s="139"/>
      <c r="J52" s="139"/>
      <c r="K52" s="125" t="str">
        <f t="shared" si="0"/>
        <v/>
      </c>
    </row>
    <row r="53" spans="1:11" ht="56.25" customHeight="1" x14ac:dyDescent="0.55000000000000004">
      <c r="A53" s="118"/>
      <c r="B53" s="124"/>
      <c r="C53" s="124"/>
      <c r="D53" s="123"/>
      <c r="E53" s="123"/>
      <c r="F53" s="139"/>
      <c r="G53" s="139"/>
      <c r="H53" s="139"/>
      <c r="I53" s="139"/>
      <c r="J53" s="139"/>
      <c r="K53" s="125" t="str">
        <f t="shared" si="0"/>
        <v/>
      </c>
    </row>
    <row r="54" spans="1:11" ht="56.25" customHeight="1" x14ac:dyDescent="0.55000000000000004">
      <c r="A54" s="118"/>
      <c r="B54" s="124"/>
      <c r="C54" s="124"/>
      <c r="D54" s="123"/>
      <c r="E54" s="123"/>
      <c r="F54" s="139"/>
      <c r="G54" s="139"/>
      <c r="H54" s="139"/>
      <c r="I54" s="139"/>
      <c r="J54" s="139"/>
      <c r="K54" s="125" t="str">
        <f t="shared" si="0"/>
        <v/>
      </c>
    </row>
    <row r="55" spans="1:11" ht="56.25" customHeight="1" x14ac:dyDescent="0.55000000000000004">
      <c r="A55" s="118"/>
      <c r="B55" s="124"/>
      <c r="C55" s="124"/>
      <c r="D55" s="123"/>
      <c r="E55" s="123"/>
      <c r="F55" s="139"/>
      <c r="G55" s="139"/>
      <c r="H55" s="139"/>
      <c r="I55" s="139"/>
      <c r="J55" s="139"/>
      <c r="K55" s="125" t="str">
        <f t="shared" si="0"/>
        <v/>
      </c>
    </row>
    <row r="56" spans="1:11" ht="56.25" customHeight="1" x14ac:dyDescent="0.55000000000000004">
      <c r="A56" s="118"/>
      <c r="B56" s="124"/>
      <c r="C56" s="124"/>
      <c r="D56" s="123"/>
      <c r="E56" s="123"/>
      <c r="F56" s="139"/>
      <c r="G56" s="139"/>
      <c r="H56" s="139"/>
      <c r="I56" s="139"/>
      <c r="J56" s="139"/>
      <c r="K56" s="125" t="str">
        <f t="shared" si="0"/>
        <v/>
      </c>
    </row>
    <row r="57" spans="1:11" ht="56.25" customHeight="1" x14ac:dyDescent="0.55000000000000004">
      <c r="A57" s="118"/>
      <c r="B57" s="124"/>
      <c r="C57" s="124"/>
      <c r="D57" s="123"/>
      <c r="E57" s="123"/>
      <c r="F57" s="139"/>
      <c r="G57" s="139"/>
      <c r="H57" s="139"/>
      <c r="I57" s="139"/>
      <c r="J57" s="139"/>
      <c r="K57" s="125" t="str">
        <f t="shared" si="0"/>
        <v/>
      </c>
    </row>
    <row r="58" spans="1:11" ht="56.25" customHeight="1" x14ac:dyDescent="0.55000000000000004">
      <c r="A58" s="118"/>
      <c r="B58" s="124"/>
      <c r="C58" s="124"/>
      <c r="D58" s="123"/>
      <c r="E58" s="123"/>
      <c r="F58" s="139"/>
      <c r="G58" s="139"/>
      <c r="H58" s="139"/>
      <c r="I58" s="139"/>
      <c r="J58" s="139"/>
      <c r="K58" s="125" t="str">
        <f t="shared" si="0"/>
        <v/>
      </c>
    </row>
    <row r="59" spans="1:11" ht="56.25" customHeight="1" x14ac:dyDescent="0.55000000000000004">
      <c r="A59" s="118"/>
      <c r="B59" s="124"/>
      <c r="C59" s="124"/>
      <c r="D59" s="123"/>
      <c r="E59" s="123"/>
      <c r="F59" s="139"/>
      <c r="G59" s="139"/>
      <c r="H59" s="139"/>
      <c r="I59" s="139"/>
      <c r="J59" s="139"/>
      <c r="K59" s="125" t="str">
        <f t="shared" si="0"/>
        <v/>
      </c>
    </row>
    <row r="60" spans="1:11" ht="56.25" customHeight="1" x14ac:dyDescent="0.55000000000000004">
      <c r="A60" s="118"/>
      <c r="B60" s="124"/>
      <c r="C60" s="124"/>
      <c r="D60" s="123"/>
      <c r="E60" s="123"/>
      <c r="F60" s="139"/>
      <c r="G60" s="139"/>
      <c r="H60" s="139"/>
      <c r="I60" s="139"/>
      <c r="J60" s="139"/>
      <c r="K60" s="125" t="str">
        <f t="shared" si="0"/>
        <v/>
      </c>
    </row>
    <row r="61" spans="1:11" ht="56.25" customHeight="1" x14ac:dyDescent="0.55000000000000004">
      <c r="A61" s="118"/>
      <c r="B61" s="124"/>
      <c r="C61" s="124"/>
      <c r="D61" s="123"/>
      <c r="E61" s="123"/>
      <c r="F61" s="139"/>
      <c r="G61" s="139"/>
      <c r="H61" s="139"/>
      <c r="I61" s="139"/>
      <c r="J61" s="139"/>
      <c r="K61" s="125" t="str">
        <f t="shared" si="0"/>
        <v/>
      </c>
    </row>
    <row r="62" spans="1:11" ht="56.25" customHeight="1" x14ac:dyDescent="0.55000000000000004">
      <c r="A62" s="118"/>
      <c r="B62" s="124"/>
      <c r="C62" s="124"/>
      <c r="D62" s="123"/>
      <c r="E62" s="123"/>
      <c r="F62" s="139"/>
      <c r="G62" s="139"/>
      <c r="H62" s="139"/>
      <c r="I62" s="139"/>
      <c r="J62" s="139"/>
      <c r="K62" s="125" t="str">
        <f t="shared" si="0"/>
        <v/>
      </c>
    </row>
    <row r="63" spans="1:11" ht="56.25" customHeight="1" x14ac:dyDescent="0.55000000000000004">
      <c r="A63" s="118"/>
      <c r="B63" s="124"/>
      <c r="C63" s="124"/>
      <c r="D63" s="123"/>
      <c r="E63" s="123"/>
      <c r="F63" s="139"/>
      <c r="G63" s="139"/>
      <c r="H63" s="139"/>
      <c r="I63" s="139"/>
      <c r="J63" s="139"/>
      <c r="K63" s="125" t="str">
        <f t="shared" si="0"/>
        <v/>
      </c>
    </row>
    <row r="64" spans="1:11" ht="56.25" customHeight="1" x14ac:dyDescent="0.55000000000000004">
      <c r="A64" s="118"/>
      <c r="B64" s="124"/>
      <c r="C64" s="124"/>
      <c r="D64" s="123"/>
      <c r="E64" s="123"/>
      <c r="F64" s="139"/>
      <c r="G64" s="139"/>
      <c r="H64" s="139"/>
      <c r="I64" s="139"/>
      <c r="J64" s="139"/>
      <c r="K64" s="125" t="str">
        <f t="shared" si="0"/>
        <v/>
      </c>
    </row>
    <row r="65" spans="1:11" ht="56.25" customHeight="1" x14ac:dyDescent="0.55000000000000004">
      <c r="A65" s="118"/>
      <c r="B65" s="124"/>
      <c r="C65" s="124"/>
      <c r="D65" s="123"/>
      <c r="E65" s="123"/>
      <c r="F65" s="139"/>
      <c r="G65" s="139"/>
      <c r="H65" s="139"/>
      <c r="I65" s="139"/>
      <c r="J65" s="139"/>
      <c r="K65" s="125" t="str">
        <f t="shared" si="0"/>
        <v/>
      </c>
    </row>
    <row r="66" spans="1:11" ht="56.25" customHeight="1" x14ac:dyDescent="0.55000000000000004">
      <c r="A66" s="118"/>
      <c r="B66" s="124"/>
      <c r="C66" s="124"/>
      <c r="D66" s="123"/>
      <c r="E66" s="123"/>
      <c r="F66" s="139"/>
      <c r="G66" s="139"/>
      <c r="H66" s="139"/>
      <c r="I66" s="139"/>
      <c r="J66" s="139"/>
      <c r="K66" s="125" t="str">
        <f t="shared" si="0"/>
        <v/>
      </c>
    </row>
    <row r="67" spans="1:11" ht="56.25" customHeight="1" x14ac:dyDescent="0.55000000000000004">
      <c r="A67" s="118"/>
      <c r="B67" s="124"/>
      <c r="C67" s="124"/>
      <c r="D67" s="123"/>
      <c r="E67" s="123"/>
      <c r="F67" s="139"/>
      <c r="G67" s="139"/>
      <c r="H67" s="139"/>
      <c r="I67" s="139"/>
      <c r="J67" s="139"/>
      <c r="K67" s="125" t="str">
        <f t="shared" si="0"/>
        <v/>
      </c>
    </row>
    <row r="68" spans="1:11" ht="56.25" customHeight="1" x14ac:dyDescent="0.55000000000000004">
      <c r="A68" s="118"/>
      <c r="B68" s="124"/>
      <c r="C68" s="124"/>
      <c r="D68" s="123"/>
      <c r="E68" s="123"/>
      <c r="F68" s="139"/>
      <c r="G68" s="139"/>
      <c r="H68" s="139"/>
      <c r="I68" s="139"/>
      <c r="J68" s="139"/>
      <c r="K68" s="125" t="str">
        <f t="shared" si="0"/>
        <v/>
      </c>
    </row>
    <row r="69" spans="1:11" ht="56.25" customHeight="1" x14ac:dyDescent="0.55000000000000004">
      <c r="A69" s="118"/>
      <c r="B69" s="124"/>
      <c r="C69" s="124"/>
      <c r="D69" s="123"/>
      <c r="E69" s="123"/>
      <c r="F69" s="139"/>
      <c r="G69" s="139"/>
      <c r="H69" s="139"/>
      <c r="I69" s="139"/>
      <c r="J69" s="139"/>
      <c r="K69" s="125" t="str">
        <f t="shared" si="0"/>
        <v/>
      </c>
    </row>
    <row r="70" spans="1:11" ht="56.25" customHeight="1" x14ac:dyDescent="0.55000000000000004">
      <c r="A70" s="118"/>
      <c r="B70" s="124"/>
      <c r="C70" s="124"/>
      <c r="D70" s="123"/>
      <c r="E70" s="123"/>
      <c r="F70" s="139"/>
      <c r="G70" s="139"/>
      <c r="H70" s="139"/>
      <c r="I70" s="139"/>
      <c r="J70" s="139"/>
      <c r="K70" s="125" t="str">
        <f t="shared" si="0"/>
        <v/>
      </c>
    </row>
    <row r="71" spans="1:11" ht="56.25" customHeight="1" x14ac:dyDescent="0.55000000000000004">
      <c r="A71" s="118"/>
      <c r="B71" s="124"/>
      <c r="C71" s="124"/>
      <c r="D71" s="123"/>
      <c r="E71" s="123"/>
      <c r="F71" s="139"/>
      <c r="G71" s="139"/>
      <c r="H71" s="139"/>
      <c r="I71" s="139"/>
      <c r="J71" s="139"/>
      <c r="K71" s="125" t="str">
        <f t="shared" si="0"/>
        <v/>
      </c>
    </row>
    <row r="72" spans="1:11" ht="56.25" customHeight="1" x14ac:dyDescent="0.55000000000000004">
      <c r="A72" s="118"/>
      <c r="B72" s="124"/>
      <c r="C72" s="124"/>
      <c r="D72" s="123"/>
      <c r="E72" s="123"/>
      <c r="F72" s="139"/>
      <c r="G72" s="139"/>
      <c r="H72" s="139"/>
      <c r="I72" s="139"/>
      <c r="J72" s="139"/>
      <c r="K72" s="125" t="str">
        <f t="shared" si="0"/>
        <v/>
      </c>
    </row>
    <row r="73" spans="1:11" ht="56.25" customHeight="1" x14ac:dyDescent="0.55000000000000004">
      <c r="A73" s="118"/>
      <c r="B73" s="124"/>
      <c r="C73" s="124"/>
      <c r="D73" s="123"/>
      <c r="E73" s="123"/>
      <c r="F73" s="139"/>
      <c r="G73" s="139"/>
      <c r="H73" s="139"/>
      <c r="I73" s="139"/>
      <c r="J73" s="139"/>
      <c r="K73" s="125" t="str">
        <f t="shared" si="0"/>
        <v/>
      </c>
    </row>
    <row r="74" spans="1:11" ht="56.25" customHeight="1" x14ac:dyDescent="0.55000000000000004">
      <c r="A74" s="118"/>
      <c r="B74" s="124"/>
      <c r="C74" s="124"/>
      <c r="D74" s="123"/>
      <c r="E74" s="123"/>
      <c r="F74" s="139"/>
      <c r="G74" s="139"/>
      <c r="H74" s="139"/>
      <c r="I74" s="139"/>
      <c r="J74" s="139"/>
      <c r="K74" s="125" t="str">
        <f t="shared" si="0"/>
        <v/>
      </c>
    </row>
    <row r="75" spans="1:11" ht="56.25" customHeight="1" x14ac:dyDescent="0.55000000000000004">
      <c r="A75" s="118"/>
      <c r="B75" s="124"/>
      <c r="C75" s="124"/>
      <c r="D75" s="123"/>
      <c r="E75" s="123"/>
      <c r="F75" s="139"/>
      <c r="G75" s="139"/>
      <c r="H75" s="139"/>
      <c r="I75" s="139"/>
      <c r="J75" s="139"/>
      <c r="K75" s="125" t="str">
        <f t="shared" si="0"/>
        <v/>
      </c>
    </row>
    <row r="76" spans="1:11" ht="56.25" customHeight="1" x14ac:dyDescent="0.55000000000000004">
      <c r="A76" s="118"/>
      <c r="B76" s="124"/>
      <c r="C76" s="124"/>
      <c r="D76" s="123"/>
      <c r="E76" s="123"/>
      <c r="F76" s="139"/>
      <c r="G76" s="139"/>
      <c r="H76" s="139"/>
      <c r="I76" s="139"/>
      <c r="J76" s="139"/>
      <c r="K76" s="125" t="str">
        <f t="shared" si="0"/>
        <v/>
      </c>
    </row>
    <row r="77" spans="1:11" ht="56.25" customHeight="1" x14ac:dyDescent="0.55000000000000004">
      <c r="A77" s="118"/>
      <c r="B77" s="124"/>
      <c r="C77" s="124"/>
      <c r="D77" s="123"/>
      <c r="E77" s="123"/>
      <c r="F77" s="139"/>
      <c r="G77" s="139"/>
      <c r="H77" s="139"/>
      <c r="I77" s="139"/>
      <c r="J77" s="139"/>
      <c r="K77" s="125" t="str">
        <f t="shared" si="0"/>
        <v/>
      </c>
    </row>
    <row r="78" spans="1:11" ht="56.25" customHeight="1" x14ac:dyDescent="0.55000000000000004">
      <c r="A78" s="118"/>
      <c r="B78" s="124"/>
      <c r="C78" s="124"/>
      <c r="D78" s="123"/>
      <c r="E78" s="123"/>
      <c r="F78" s="139"/>
      <c r="G78" s="139"/>
      <c r="H78" s="139"/>
      <c r="I78" s="139"/>
      <c r="J78" s="139"/>
      <c r="K78" s="125" t="str">
        <f t="shared" si="0"/>
        <v/>
      </c>
    </row>
    <row r="79" spans="1:11" ht="56.25" customHeight="1" x14ac:dyDescent="0.55000000000000004">
      <c r="A79" s="118"/>
      <c r="B79" s="124"/>
      <c r="C79" s="124"/>
      <c r="D79" s="123"/>
      <c r="E79" s="123"/>
      <c r="F79" s="139"/>
      <c r="G79" s="139"/>
      <c r="H79" s="139"/>
      <c r="I79" s="139"/>
      <c r="J79" s="139"/>
      <c r="K79" s="125" t="str">
        <f t="shared" si="0"/>
        <v/>
      </c>
    </row>
    <row r="80" spans="1:11" ht="56.25" customHeight="1" x14ac:dyDescent="0.55000000000000004">
      <c r="A80" s="118"/>
      <c r="B80" s="124"/>
      <c r="C80" s="124"/>
      <c r="D80" s="123"/>
      <c r="E80" s="123"/>
      <c r="F80" s="139"/>
      <c r="G80" s="139"/>
      <c r="H80" s="139"/>
      <c r="I80" s="139"/>
      <c r="J80" s="139"/>
      <c r="K80" s="125" t="str">
        <f t="shared" ref="K80:K115" si="1">IF(AND(F80&lt;&gt;"",B80=""),"該当する箇所のページと行番号を記入してください","")</f>
        <v/>
      </c>
    </row>
    <row r="81" spans="1:11" ht="56.25" customHeight="1" x14ac:dyDescent="0.55000000000000004">
      <c r="A81" s="118"/>
      <c r="B81" s="124"/>
      <c r="C81" s="124"/>
      <c r="D81" s="123"/>
      <c r="E81" s="123"/>
      <c r="F81" s="139"/>
      <c r="G81" s="139"/>
      <c r="H81" s="139"/>
      <c r="I81" s="139"/>
      <c r="J81" s="139"/>
      <c r="K81" s="125" t="str">
        <f t="shared" si="1"/>
        <v/>
      </c>
    </row>
    <row r="82" spans="1:11" ht="56.25" customHeight="1" x14ac:dyDescent="0.55000000000000004">
      <c r="A82" s="118"/>
      <c r="B82" s="124"/>
      <c r="C82" s="124"/>
      <c r="D82" s="123"/>
      <c r="E82" s="123"/>
      <c r="F82" s="139"/>
      <c r="G82" s="139"/>
      <c r="H82" s="139"/>
      <c r="I82" s="139"/>
      <c r="J82" s="139"/>
      <c r="K82" s="125" t="str">
        <f t="shared" si="1"/>
        <v/>
      </c>
    </row>
    <row r="83" spans="1:11" ht="56.25" customHeight="1" x14ac:dyDescent="0.55000000000000004">
      <c r="A83" s="118"/>
      <c r="B83" s="124"/>
      <c r="C83" s="124"/>
      <c r="D83" s="123"/>
      <c r="E83" s="123"/>
      <c r="F83" s="139"/>
      <c r="G83" s="139"/>
      <c r="H83" s="139"/>
      <c r="I83" s="139"/>
      <c r="J83" s="139"/>
      <c r="K83" s="125" t="str">
        <f t="shared" si="1"/>
        <v/>
      </c>
    </row>
    <row r="84" spans="1:11" ht="56.25" customHeight="1" x14ac:dyDescent="0.55000000000000004">
      <c r="A84" s="118"/>
      <c r="B84" s="124"/>
      <c r="C84" s="124"/>
      <c r="D84" s="123"/>
      <c r="E84" s="123"/>
      <c r="F84" s="139"/>
      <c r="G84" s="139"/>
      <c r="H84" s="139"/>
      <c r="I84" s="139"/>
      <c r="J84" s="139"/>
      <c r="K84" s="125" t="str">
        <f t="shared" si="1"/>
        <v/>
      </c>
    </row>
    <row r="85" spans="1:11" ht="56.25" customHeight="1" x14ac:dyDescent="0.55000000000000004">
      <c r="A85" s="118"/>
      <c r="B85" s="124"/>
      <c r="C85" s="124"/>
      <c r="D85" s="123"/>
      <c r="E85" s="123"/>
      <c r="F85" s="139"/>
      <c r="G85" s="139"/>
      <c r="H85" s="139"/>
      <c r="I85" s="139"/>
      <c r="J85" s="139"/>
      <c r="K85" s="125" t="str">
        <f t="shared" si="1"/>
        <v/>
      </c>
    </row>
    <row r="86" spans="1:11" ht="56.25" customHeight="1" x14ac:dyDescent="0.55000000000000004">
      <c r="A86" s="118"/>
      <c r="B86" s="124"/>
      <c r="C86" s="124"/>
      <c r="D86" s="123"/>
      <c r="E86" s="123"/>
      <c r="F86" s="139"/>
      <c r="G86" s="139"/>
      <c r="H86" s="139"/>
      <c r="I86" s="139"/>
      <c r="J86" s="139"/>
      <c r="K86" s="125" t="str">
        <f t="shared" si="1"/>
        <v/>
      </c>
    </row>
    <row r="87" spans="1:11" ht="56.25" customHeight="1" x14ac:dyDescent="0.55000000000000004">
      <c r="A87" s="118"/>
      <c r="B87" s="124"/>
      <c r="C87" s="124"/>
      <c r="D87" s="123"/>
      <c r="E87" s="123"/>
      <c r="F87" s="139"/>
      <c r="G87" s="139"/>
      <c r="H87" s="139"/>
      <c r="I87" s="139"/>
      <c r="J87" s="139"/>
      <c r="K87" s="125" t="str">
        <f t="shared" si="1"/>
        <v/>
      </c>
    </row>
    <row r="88" spans="1:11" ht="56.25" customHeight="1" x14ac:dyDescent="0.55000000000000004">
      <c r="A88" s="118"/>
      <c r="B88" s="124"/>
      <c r="C88" s="124"/>
      <c r="D88" s="123"/>
      <c r="E88" s="123"/>
      <c r="F88" s="139"/>
      <c r="G88" s="139"/>
      <c r="H88" s="139"/>
      <c r="I88" s="139"/>
      <c r="J88" s="139"/>
      <c r="K88" s="125" t="str">
        <f t="shared" si="1"/>
        <v/>
      </c>
    </row>
    <row r="89" spans="1:11" ht="56.25" customHeight="1" x14ac:dyDescent="0.55000000000000004">
      <c r="A89" s="118"/>
      <c r="B89" s="124"/>
      <c r="C89" s="124"/>
      <c r="D89" s="123"/>
      <c r="E89" s="123"/>
      <c r="F89" s="139"/>
      <c r="G89" s="139"/>
      <c r="H89" s="139"/>
      <c r="I89" s="139"/>
      <c r="J89" s="139"/>
      <c r="K89" s="125" t="str">
        <f t="shared" si="1"/>
        <v/>
      </c>
    </row>
    <row r="90" spans="1:11" ht="56.25" customHeight="1" x14ac:dyDescent="0.55000000000000004">
      <c r="A90" s="118"/>
      <c r="B90" s="124"/>
      <c r="C90" s="124"/>
      <c r="D90" s="123"/>
      <c r="E90" s="123"/>
      <c r="F90" s="139"/>
      <c r="G90" s="139"/>
      <c r="H90" s="139"/>
      <c r="I90" s="139"/>
      <c r="J90" s="139"/>
      <c r="K90" s="125" t="str">
        <f t="shared" si="1"/>
        <v/>
      </c>
    </row>
    <row r="91" spans="1:11" ht="56.25" customHeight="1" x14ac:dyDescent="0.55000000000000004">
      <c r="A91" s="118"/>
      <c r="B91" s="124"/>
      <c r="C91" s="124"/>
      <c r="D91" s="123"/>
      <c r="E91" s="123"/>
      <c r="F91" s="139"/>
      <c r="G91" s="139"/>
      <c r="H91" s="139"/>
      <c r="I91" s="139"/>
      <c r="J91" s="139"/>
      <c r="K91" s="125" t="str">
        <f t="shared" si="1"/>
        <v/>
      </c>
    </row>
    <row r="92" spans="1:11" ht="56.25" customHeight="1" x14ac:dyDescent="0.55000000000000004">
      <c r="A92" s="118"/>
      <c r="B92" s="124"/>
      <c r="C92" s="124"/>
      <c r="D92" s="123"/>
      <c r="E92" s="123"/>
      <c r="F92" s="139"/>
      <c r="G92" s="139"/>
      <c r="H92" s="139"/>
      <c r="I92" s="139"/>
      <c r="J92" s="139"/>
      <c r="K92" s="125" t="str">
        <f t="shared" si="1"/>
        <v/>
      </c>
    </row>
    <row r="93" spans="1:11" ht="56.25" customHeight="1" x14ac:dyDescent="0.55000000000000004">
      <c r="A93" s="118"/>
      <c r="B93" s="124"/>
      <c r="C93" s="124"/>
      <c r="D93" s="123"/>
      <c r="E93" s="123"/>
      <c r="F93" s="139"/>
      <c r="G93" s="139"/>
      <c r="H93" s="139"/>
      <c r="I93" s="139"/>
      <c r="J93" s="139"/>
      <c r="K93" s="125" t="str">
        <f t="shared" si="1"/>
        <v/>
      </c>
    </row>
    <row r="94" spans="1:11" ht="56.25" customHeight="1" x14ac:dyDescent="0.55000000000000004">
      <c r="A94" s="118"/>
      <c r="B94" s="124"/>
      <c r="C94" s="124"/>
      <c r="D94" s="123"/>
      <c r="E94" s="123"/>
      <c r="F94" s="139"/>
      <c r="G94" s="139"/>
      <c r="H94" s="139"/>
      <c r="I94" s="139"/>
      <c r="J94" s="139"/>
      <c r="K94" s="125" t="str">
        <f t="shared" si="1"/>
        <v/>
      </c>
    </row>
    <row r="95" spans="1:11" ht="56.25" customHeight="1" x14ac:dyDescent="0.55000000000000004">
      <c r="A95" s="118"/>
      <c r="B95" s="124"/>
      <c r="C95" s="124"/>
      <c r="D95" s="123"/>
      <c r="E95" s="123"/>
      <c r="F95" s="139"/>
      <c r="G95" s="139"/>
      <c r="H95" s="139"/>
      <c r="I95" s="139"/>
      <c r="J95" s="139"/>
      <c r="K95" s="125" t="str">
        <f t="shared" si="1"/>
        <v/>
      </c>
    </row>
    <row r="96" spans="1:11" ht="56.25" customHeight="1" x14ac:dyDescent="0.55000000000000004">
      <c r="A96" s="118"/>
      <c r="B96" s="124"/>
      <c r="C96" s="124"/>
      <c r="D96" s="123"/>
      <c r="E96" s="123"/>
      <c r="F96" s="139"/>
      <c r="G96" s="139"/>
      <c r="H96" s="139"/>
      <c r="I96" s="139"/>
      <c r="J96" s="139"/>
      <c r="K96" s="125" t="str">
        <f t="shared" si="1"/>
        <v/>
      </c>
    </row>
    <row r="97" spans="1:11" ht="56.25" customHeight="1" x14ac:dyDescent="0.55000000000000004">
      <c r="A97" s="118"/>
      <c r="B97" s="124"/>
      <c r="C97" s="124"/>
      <c r="D97" s="123"/>
      <c r="E97" s="123"/>
      <c r="F97" s="139"/>
      <c r="G97" s="139"/>
      <c r="H97" s="139"/>
      <c r="I97" s="139"/>
      <c r="J97" s="139"/>
      <c r="K97" s="125" t="str">
        <f t="shared" si="1"/>
        <v/>
      </c>
    </row>
    <row r="98" spans="1:11" ht="56.25" customHeight="1" x14ac:dyDescent="0.55000000000000004">
      <c r="A98" s="118"/>
      <c r="B98" s="124"/>
      <c r="C98" s="124"/>
      <c r="D98" s="123"/>
      <c r="E98" s="123"/>
      <c r="F98" s="139"/>
      <c r="G98" s="139"/>
      <c r="H98" s="139"/>
      <c r="I98" s="139"/>
      <c r="J98" s="139"/>
      <c r="K98" s="125" t="str">
        <f t="shared" si="1"/>
        <v/>
      </c>
    </row>
    <row r="99" spans="1:11" ht="56.25" customHeight="1" x14ac:dyDescent="0.55000000000000004">
      <c r="A99" s="118"/>
      <c r="B99" s="124"/>
      <c r="C99" s="124"/>
      <c r="D99" s="123"/>
      <c r="E99" s="123"/>
      <c r="F99" s="139"/>
      <c r="G99" s="139"/>
      <c r="H99" s="139"/>
      <c r="I99" s="139"/>
      <c r="J99" s="139"/>
      <c r="K99" s="125" t="str">
        <f t="shared" si="1"/>
        <v/>
      </c>
    </row>
    <row r="100" spans="1:11" ht="56.25" customHeight="1" x14ac:dyDescent="0.55000000000000004">
      <c r="A100" s="118"/>
      <c r="B100" s="124"/>
      <c r="C100" s="124"/>
      <c r="D100" s="123"/>
      <c r="E100" s="123"/>
      <c r="F100" s="139"/>
      <c r="G100" s="139"/>
      <c r="H100" s="139"/>
      <c r="I100" s="139"/>
      <c r="J100" s="139"/>
      <c r="K100" s="125" t="str">
        <f t="shared" si="1"/>
        <v/>
      </c>
    </row>
    <row r="101" spans="1:11" ht="56.25" customHeight="1" x14ac:dyDescent="0.55000000000000004">
      <c r="A101" s="118"/>
      <c r="B101" s="124"/>
      <c r="C101" s="124"/>
      <c r="D101" s="123"/>
      <c r="E101" s="123"/>
      <c r="F101" s="139"/>
      <c r="G101" s="139"/>
      <c r="H101" s="139"/>
      <c r="I101" s="139"/>
      <c r="J101" s="139"/>
      <c r="K101" s="125" t="str">
        <f t="shared" si="1"/>
        <v/>
      </c>
    </row>
    <row r="102" spans="1:11" ht="56.25" customHeight="1" x14ac:dyDescent="0.55000000000000004">
      <c r="A102" s="118"/>
      <c r="B102" s="124"/>
      <c r="C102" s="124"/>
      <c r="D102" s="123"/>
      <c r="E102" s="123"/>
      <c r="F102" s="139"/>
      <c r="G102" s="139"/>
      <c r="H102" s="139"/>
      <c r="I102" s="139"/>
      <c r="J102" s="139"/>
      <c r="K102" s="125" t="str">
        <f t="shared" si="1"/>
        <v/>
      </c>
    </row>
    <row r="103" spans="1:11" ht="56.25" customHeight="1" x14ac:dyDescent="0.55000000000000004">
      <c r="A103" s="118"/>
      <c r="B103" s="124"/>
      <c r="C103" s="124"/>
      <c r="D103" s="123"/>
      <c r="E103" s="123"/>
      <c r="F103" s="139"/>
      <c r="G103" s="139"/>
      <c r="H103" s="139"/>
      <c r="I103" s="139"/>
      <c r="J103" s="139"/>
      <c r="K103" s="125" t="str">
        <f t="shared" si="1"/>
        <v/>
      </c>
    </row>
    <row r="104" spans="1:11" ht="56.25" customHeight="1" x14ac:dyDescent="0.55000000000000004">
      <c r="A104" s="118"/>
      <c r="B104" s="124"/>
      <c r="C104" s="124"/>
      <c r="D104" s="123"/>
      <c r="E104" s="123"/>
      <c r="F104" s="139"/>
      <c r="G104" s="139"/>
      <c r="H104" s="139"/>
      <c r="I104" s="139"/>
      <c r="J104" s="139"/>
      <c r="K104" s="125" t="str">
        <f t="shared" si="1"/>
        <v/>
      </c>
    </row>
    <row r="105" spans="1:11" ht="56.25" customHeight="1" x14ac:dyDescent="0.55000000000000004">
      <c r="A105" s="118"/>
      <c r="B105" s="124"/>
      <c r="C105" s="124"/>
      <c r="D105" s="123"/>
      <c r="E105" s="123"/>
      <c r="F105" s="139"/>
      <c r="G105" s="139"/>
      <c r="H105" s="139"/>
      <c r="I105" s="139"/>
      <c r="J105" s="139"/>
      <c r="K105" s="125" t="str">
        <f t="shared" si="1"/>
        <v/>
      </c>
    </row>
    <row r="106" spans="1:11" ht="56.25" customHeight="1" x14ac:dyDescent="0.55000000000000004">
      <c r="A106" s="118"/>
      <c r="B106" s="124"/>
      <c r="C106" s="124"/>
      <c r="D106" s="123"/>
      <c r="E106" s="123"/>
      <c r="F106" s="139"/>
      <c r="G106" s="139"/>
      <c r="H106" s="139"/>
      <c r="I106" s="139"/>
      <c r="J106" s="139"/>
      <c r="K106" s="125" t="str">
        <f t="shared" si="1"/>
        <v/>
      </c>
    </row>
    <row r="107" spans="1:11" ht="56.25" customHeight="1" x14ac:dyDescent="0.55000000000000004">
      <c r="A107" s="118"/>
      <c r="B107" s="124"/>
      <c r="C107" s="124"/>
      <c r="D107" s="123"/>
      <c r="E107" s="123"/>
      <c r="F107" s="139"/>
      <c r="G107" s="139"/>
      <c r="H107" s="139"/>
      <c r="I107" s="139"/>
      <c r="J107" s="139"/>
      <c r="K107" s="125" t="str">
        <f t="shared" si="1"/>
        <v/>
      </c>
    </row>
    <row r="108" spans="1:11" ht="56.25" customHeight="1" x14ac:dyDescent="0.55000000000000004">
      <c r="A108" s="118"/>
      <c r="B108" s="124"/>
      <c r="C108" s="124"/>
      <c r="D108" s="123"/>
      <c r="E108" s="123"/>
      <c r="F108" s="139"/>
      <c r="G108" s="139"/>
      <c r="H108" s="139"/>
      <c r="I108" s="139"/>
      <c r="J108" s="139"/>
      <c r="K108" s="125" t="str">
        <f t="shared" si="1"/>
        <v/>
      </c>
    </row>
    <row r="109" spans="1:11" ht="56.25" customHeight="1" x14ac:dyDescent="0.55000000000000004">
      <c r="A109" s="118"/>
      <c r="B109" s="124"/>
      <c r="C109" s="124"/>
      <c r="D109" s="123"/>
      <c r="E109" s="123"/>
      <c r="F109" s="139"/>
      <c r="G109" s="139"/>
      <c r="H109" s="139"/>
      <c r="I109" s="139"/>
      <c r="J109" s="139"/>
      <c r="K109" s="125" t="str">
        <f t="shared" si="1"/>
        <v/>
      </c>
    </row>
    <row r="110" spans="1:11" ht="56.25" customHeight="1" x14ac:dyDescent="0.55000000000000004">
      <c r="A110" s="118"/>
      <c r="B110" s="124"/>
      <c r="C110" s="124"/>
      <c r="D110" s="123"/>
      <c r="E110" s="123"/>
      <c r="F110" s="139"/>
      <c r="G110" s="139"/>
      <c r="H110" s="139"/>
      <c r="I110" s="139"/>
      <c r="J110" s="139"/>
      <c r="K110" s="125" t="str">
        <f t="shared" si="1"/>
        <v/>
      </c>
    </row>
    <row r="111" spans="1:11" ht="56.25" customHeight="1" x14ac:dyDescent="0.55000000000000004">
      <c r="A111" s="118"/>
      <c r="B111" s="124"/>
      <c r="C111" s="124"/>
      <c r="D111" s="123"/>
      <c r="E111" s="123"/>
      <c r="F111" s="139"/>
      <c r="G111" s="139"/>
      <c r="H111" s="139"/>
      <c r="I111" s="139"/>
      <c r="J111" s="139"/>
      <c r="K111" s="125" t="str">
        <f t="shared" si="1"/>
        <v/>
      </c>
    </row>
    <row r="112" spans="1:11" ht="56.25" customHeight="1" x14ac:dyDescent="0.55000000000000004">
      <c r="A112" s="118"/>
      <c r="B112" s="124"/>
      <c r="C112" s="124"/>
      <c r="D112" s="123"/>
      <c r="E112" s="123"/>
      <c r="F112" s="139"/>
      <c r="G112" s="139"/>
      <c r="H112" s="139"/>
      <c r="I112" s="139"/>
      <c r="J112" s="139"/>
      <c r="K112" s="125" t="str">
        <f t="shared" si="1"/>
        <v/>
      </c>
    </row>
    <row r="113" spans="1:11" ht="56.25" customHeight="1" x14ac:dyDescent="0.55000000000000004">
      <c r="A113" s="118"/>
      <c r="B113" s="124"/>
      <c r="C113" s="124"/>
      <c r="D113" s="123"/>
      <c r="E113" s="123"/>
      <c r="F113" s="139"/>
      <c r="G113" s="139"/>
      <c r="H113" s="139"/>
      <c r="I113" s="139"/>
      <c r="J113" s="139"/>
      <c r="K113" s="125" t="str">
        <f t="shared" si="1"/>
        <v/>
      </c>
    </row>
    <row r="114" spans="1:11" ht="56.25" customHeight="1" x14ac:dyDescent="0.55000000000000004">
      <c r="A114" s="118"/>
      <c r="B114" s="124"/>
      <c r="C114" s="124"/>
      <c r="D114" s="123"/>
      <c r="E114" s="123"/>
      <c r="F114" s="139"/>
      <c r="G114" s="139"/>
      <c r="H114" s="139"/>
      <c r="I114" s="139"/>
      <c r="J114" s="139"/>
      <c r="K114" s="125" t="str">
        <f t="shared" si="1"/>
        <v/>
      </c>
    </row>
    <row r="115" spans="1:11" ht="56.25" customHeight="1" x14ac:dyDescent="0.55000000000000004">
      <c r="A115" s="118"/>
      <c r="B115" s="124"/>
      <c r="C115" s="124"/>
      <c r="D115" s="123"/>
      <c r="E115" s="123"/>
      <c r="F115" s="139"/>
      <c r="G115" s="139"/>
      <c r="H115" s="139"/>
      <c r="I115" s="139"/>
      <c r="J115" s="139"/>
      <c r="K115" s="125" t="str">
        <f t="shared" si="1"/>
        <v/>
      </c>
    </row>
  </sheetData>
  <sheetProtection algorithmName="SHA-512" hashValue="N1a5MShb5+ZBz/qybX/D4AVX2TtkD7BpcCjqxTVLogmHXdATJ02YMCrVRqd7T1/I0C2iVx+xnHgslCIJx/fvBw==" saltValue="OfxKyiMzL8dKcz2wNqAEIg==" spinCount="100000" sheet="1" objects="1" scenarios="1"/>
  <mergeCells count="218">
    <mergeCell ref="A11:C11"/>
    <mergeCell ref="D11:E11"/>
    <mergeCell ref="A6:C6"/>
    <mergeCell ref="A7:C7"/>
    <mergeCell ref="A8:C8"/>
    <mergeCell ref="A9:C9"/>
    <mergeCell ref="D6:E6"/>
    <mergeCell ref="D7:E7"/>
    <mergeCell ref="D8:E8"/>
    <mergeCell ref="D9:E9"/>
    <mergeCell ref="H96:J96"/>
    <mergeCell ref="H97:J97"/>
    <mergeCell ref="H98:J98"/>
    <mergeCell ref="H99:J99"/>
    <mergeCell ref="H100:J100"/>
    <mergeCell ref="H91:J91"/>
    <mergeCell ref="H92:J92"/>
    <mergeCell ref="H93:J93"/>
    <mergeCell ref="H94:J94"/>
    <mergeCell ref="H95:J95"/>
    <mergeCell ref="H106:J106"/>
    <mergeCell ref="H107:J107"/>
    <mergeCell ref="H108:J108"/>
    <mergeCell ref="H109:J109"/>
    <mergeCell ref="H110:J110"/>
    <mergeCell ref="H101:J101"/>
    <mergeCell ref="H102:J102"/>
    <mergeCell ref="H103:J103"/>
    <mergeCell ref="H104:J104"/>
    <mergeCell ref="H105:J105"/>
    <mergeCell ref="H89:J89"/>
    <mergeCell ref="H90:J90"/>
    <mergeCell ref="H81:J81"/>
    <mergeCell ref="H82:J82"/>
    <mergeCell ref="H83:J83"/>
    <mergeCell ref="H84:J84"/>
    <mergeCell ref="H85:J85"/>
    <mergeCell ref="H76:J76"/>
    <mergeCell ref="H77:J77"/>
    <mergeCell ref="H78:J78"/>
    <mergeCell ref="H79:J79"/>
    <mergeCell ref="H80:J80"/>
    <mergeCell ref="H86:J86"/>
    <mergeCell ref="H87:J87"/>
    <mergeCell ref="H88:J88"/>
    <mergeCell ref="H71:J71"/>
    <mergeCell ref="H72:J72"/>
    <mergeCell ref="H73:J73"/>
    <mergeCell ref="H74:J74"/>
    <mergeCell ref="H75:J75"/>
    <mergeCell ref="H66:J66"/>
    <mergeCell ref="H67:J67"/>
    <mergeCell ref="H68:J68"/>
    <mergeCell ref="H69:J69"/>
    <mergeCell ref="H70:J70"/>
    <mergeCell ref="H61:J61"/>
    <mergeCell ref="H62:J62"/>
    <mergeCell ref="H63:J63"/>
    <mergeCell ref="H64:J64"/>
    <mergeCell ref="H65:J65"/>
    <mergeCell ref="H56:J56"/>
    <mergeCell ref="H57:J57"/>
    <mergeCell ref="H58:J58"/>
    <mergeCell ref="H59:J59"/>
    <mergeCell ref="H60:J60"/>
    <mergeCell ref="H51:J51"/>
    <mergeCell ref="H52:J52"/>
    <mergeCell ref="H53:J53"/>
    <mergeCell ref="H54:J54"/>
    <mergeCell ref="H55:J55"/>
    <mergeCell ref="H46:J46"/>
    <mergeCell ref="H47:J47"/>
    <mergeCell ref="H48:J48"/>
    <mergeCell ref="H49:J49"/>
    <mergeCell ref="H50:J50"/>
    <mergeCell ref="H41:J41"/>
    <mergeCell ref="H42:J42"/>
    <mergeCell ref="H43:J43"/>
    <mergeCell ref="H44:J44"/>
    <mergeCell ref="H45:J45"/>
    <mergeCell ref="H36:J36"/>
    <mergeCell ref="H37:J37"/>
    <mergeCell ref="H38:J38"/>
    <mergeCell ref="H39:J39"/>
    <mergeCell ref="H40:J40"/>
    <mergeCell ref="H31:J31"/>
    <mergeCell ref="H32:J32"/>
    <mergeCell ref="H33:J33"/>
    <mergeCell ref="H34:J34"/>
    <mergeCell ref="H35:J35"/>
    <mergeCell ref="H26:J26"/>
    <mergeCell ref="H27:J27"/>
    <mergeCell ref="H28:J28"/>
    <mergeCell ref="H29:J29"/>
    <mergeCell ref="H30:J30"/>
    <mergeCell ref="H21:J21"/>
    <mergeCell ref="H22:J22"/>
    <mergeCell ref="H23:J23"/>
    <mergeCell ref="H24:J24"/>
    <mergeCell ref="H25:J25"/>
    <mergeCell ref="F106:G106"/>
    <mergeCell ref="F107:G107"/>
    <mergeCell ref="F108:G108"/>
    <mergeCell ref="F109:G109"/>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110:G110"/>
    <mergeCell ref="F101:G101"/>
    <mergeCell ref="F102:G102"/>
    <mergeCell ref="F103:G103"/>
    <mergeCell ref="F104:G104"/>
    <mergeCell ref="F105:G105"/>
    <mergeCell ref="F96:G96"/>
    <mergeCell ref="F97:G97"/>
    <mergeCell ref="F98:G98"/>
    <mergeCell ref="F99:G99"/>
    <mergeCell ref="F100:G100"/>
    <mergeCell ref="F76:G76"/>
    <mergeCell ref="F77:G77"/>
    <mergeCell ref="F78:G78"/>
    <mergeCell ref="F79:G79"/>
    <mergeCell ref="F80:G80"/>
    <mergeCell ref="F71:G71"/>
    <mergeCell ref="F72:G72"/>
    <mergeCell ref="F73:G73"/>
    <mergeCell ref="F74:G74"/>
    <mergeCell ref="F75:G75"/>
    <mergeCell ref="F52:G52"/>
    <mergeCell ref="F53:G53"/>
    <mergeCell ref="F54:G54"/>
    <mergeCell ref="F55:G55"/>
    <mergeCell ref="F66:G66"/>
    <mergeCell ref="F67:G67"/>
    <mergeCell ref="F68:G68"/>
    <mergeCell ref="F69:G69"/>
    <mergeCell ref="F70:G70"/>
    <mergeCell ref="F61:G61"/>
    <mergeCell ref="F62:G62"/>
    <mergeCell ref="F63:G63"/>
    <mergeCell ref="F64:G64"/>
    <mergeCell ref="F65:G65"/>
    <mergeCell ref="F114:G114"/>
    <mergeCell ref="H114:J114"/>
    <mergeCell ref="F115:G115"/>
    <mergeCell ref="H115:J115"/>
    <mergeCell ref="F20:G20"/>
    <mergeCell ref="H20:J20"/>
    <mergeCell ref="F111:G111"/>
    <mergeCell ref="H111:J111"/>
    <mergeCell ref="F112:G112"/>
    <mergeCell ref="H112:J112"/>
    <mergeCell ref="F21:G21"/>
    <mergeCell ref="F22:G22"/>
    <mergeCell ref="F23:G23"/>
    <mergeCell ref="F24:G24"/>
    <mergeCell ref="F25:G25"/>
    <mergeCell ref="F26:G26"/>
    <mergeCell ref="F27:G27"/>
    <mergeCell ref="F28:G28"/>
    <mergeCell ref="F29:G29"/>
    <mergeCell ref="F30:G30"/>
    <mergeCell ref="F36:G36"/>
    <mergeCell ref="F37:G37"/>
    <mergeCell ref="F38:G38"/>
    <mergeCell ref="F39:G39"/>
    <mergeCell ref="F113:G113"/>
    <mergeCell ref="H113:J113"/>
    <mergeCell ref="F40:G40"/>
    <mergeCell ref="F31:G31"/>
    <mergeCell ref="F32:G32"/>
    <mergeCell ref="F33:G33"/>
    <mergeCell ref="F34:G34"/>
    <mergeCell ref="F35:G35"/>
    <mergeCell ref="F46:G46"/>
    <mergeCell ref="F47:G47"/>
    <mergeCell ref="F48:G48"/>
    <mergeCell ref="F49:G49"/>
    <mergeCell ref="F50:G50"/>
    <mergeCell ref="F41:G41"/>
    <mergeCell ref="F42:G42"/>
    <mergeCell ref="F43:G43"/>
    <mergeCell ref="F44:G44"/>
    <mergeCell ref="F45:G45"/>
    <mergeCell ref="F56:G56"/>
    <mergeCell ref="F57:G57"/>
    <mergeCell ref="F58:G58"/>
    <mergeCell ref="F59:G59"/>
    <mergeCell ref="F60:G60"/>
    <mergeCell ref="F51:G51"/>
    <mergeCell ref="F19:G19"/>
    <mergeCell ref="H19:J19"/>
    <mergeCell ref="D2:J2"/>
    <mergeCell ref="F16:G16"/>
    <mergeCell ref="H16:J16"/>
    <mergeCell ref="F17:G17"/>
    <mergeCell ref="H17:J17"/>
    <mergeCell ref="F18:G18"/>
    <mergeCell ref="H18:J18"/>
    <mergeCell ref="F13:G13"/>
    <mergeCell ref="H13:J13"/>
    <mergeCell ref="F14:G14"/>
    <mergeCell ref="H14:J14"/>
    <mergeCell ref="F15:G15"/>
    <mergeCell ref="H15:J15"/>
    <mergeCell ref="F6:I6"/>
  </mergeCells>
  <phoneticPr fontId="3"/>
  <conditionalFormatting sqref="A14:C115">
    <cfRule type="notContainsBlanks" dxfId="305" priority="2">
      <formula>LEN(TRIM(A14))&gt;0</formula>
    </cfRule>
  </conditionalFormatting>
  <conditionalFormatting sqref="B15:C115">
    <cfRule type="expression" dxfId="304" priority="1">
      <formula>$K15="該当する箇所のページと行番号を記入してください"</formula>
    </cfRule>
  </conditionalFormatting>
  <conditionalFormatting sqref="D7:D9">
    <cfRule type="notContainsBlanks" dxfId="303" priority="12">
      <formula>LEN(TRIM(D7))&gt;0</formula>
    </cfRule>
  </conditionalFormatting>
  <conditionalFormatting sqref="D14:F115">
    <cfRule type="notContainsBlanks" dxfId="302" priority="6">
      <formula>LEN(TRIM(D14))&gt;0</formula>
    </cfRule>
  </conditionalFormatting>
  <conditionalFormatting sqref="H15:H115">
    <cfRule type="notContainsBlanks" dxfId="301" priority="9">
      <formula>LEN(TRIM(H15))&gt;0</formula>
    </cfRule>
  </conditionalFormatting>
  <conditionalFormatting sqref="H14:I14">
    <cfRule type="notContainsBlanks" dxfId="300" priority="11">
      <formula>LEN(TRIM(H14))&gt;0</formula>
    </cfRule>
  </conditionalFormatting>
  <dataValidations count="5">
    <dataValidation type="list" allowBlank="1" showInputMessage="1" showErrorMessage="1" sqref="D983151:D983155 D917615:D917619 D852079:D852083 D786543:D786547 D721007:D721011 D655471:D655475 D589935:D589939 D524399:D524403 D458863:D458867 D393327:D393331 D327791:D327795 D262255:D262259 D196719:D196723 D131183:D131187 D65647:D65651 F65647:F65651 F983151:F983155 F917615:F917619 F852079:F852083 F786543:F786547 F721007:F721011 F655471:F655475 F589935:F589939 F524399:F524403 F458863:F458867 F393327:F393331 F327791:F327795 F262255:F262259 F196719:F196723 F131183:F131187" xr:uid="{8263D91A-AB72-4CBA-84DD-5E8AF5ADBBAB}">
      <formula1>#REF!</formula1>
    </dataValidation>
    <dataValidation type="list" allowBlank="1" showInputMessage="1" showErrorMessage="1" sqref="D14:D115" xr:uid="{4B747C99-0B1C-475C-96DD-2817600E2D46}">
      <formula1>章見出し</formula1>
    </dataValidation>
    <dataValidation type="list" allowBlank="1" showInputMessage="1" showErrorMessage="1" sqref="E14:E115" xr:uid="{57B0ED50-699F-4007-B790-8879DE9EF9EE}">
      <formula1>INDIRECT($D14)</formula1>
    </dataValidation>
    <dataValidation type="list" allowBlank="1" showInputMessage="1" showErrorMessage="1" sqref="D11" xr:uid="{F4E70898-FC0D-46C2-AE65-ACC4BBE7D8FD}">
      <formula1>"意見あり,意見なし"</formula1>
    </dataValidation>
    <dataValidation type="list" allowBlank="1" showInputMessage="1" showErrorMessage="1" sqref="A14:A115" xr:uid="{9B1C8C65-5A6F-4D9D-BE0C-112B648DE4DE}">
      <formula1>"質問,意見,その他"</formula1>
    </dataValidation>
  </dataValidations>
  <printOptions horizontalCentered="1"/>
  <pageMargins left="0.51181102362204722" right="0.5118110236220472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9D28-2E37-4AFE-B004-D4EF6FD4AA21}">
  <sheetPr>
    <tabColor theme="0" tint="-0.499984740745262"/>
  </sheetPr>
  <dimension ref="A1:W1967"/>
  <sheetViews>
    <sheetView zoomScale="70" zoomScaleNormal="70" workbookViewId="0">
      <selection activeCell="E9" sqref="E9"/>
    </sheetView>
  </sheetViews>
  <sheetFormatPr defaultRowHeight="18" x14ac:dyDescent="0.2"/>
  <cols>
    <col min="2" max="2" width="8.58203125" style="69"/>
    <col min="4" max="4" width="9" style="15" customWidth="1"/>
    <col min="5" max="5" width="13.83203125" style="15" bestFit="1" customWidth="1"/>
    <col min="6" max="6" width="6.25" bestFit="1" customWidth="1"/>
    <col min="7" max="7" width="10" customWidth="1"/>
    <col min="8" max="8" width="25.5" bestFit="1" customWidth="1"/>
    <col min="9" max="9" width="15.75" bestFit="1" customWidth="1"/>
    <col min="10" max="10" width="23.33203125" style="92" bestFit="1" customWidth="1"/>
    <col min="11" max="11" width="12.83203125" bestFit="1" customWidth="1"/>
    <col min="12" max="12" width="6.33203125" customWidth="1"/>
    <col min="13" max="13" width="8.58203125" style="3"/>
    <col min="22" max="22" width="15.08203125" bestFit="1" customWidth="1"/>
    <col min="23" max="23" width="13" bestFit="1" customWidth="1"/>
  </cols>
  <sheetData>
    <row r="1" spans="1:23" x14ac:dyDescent="0.55000000000000004">
      <c r="D1" s="1"/>
      <c r="E1" s="1"/>
      <c r="F1" s="70" t="str">
        <f>LEFT(D1,2)</f>
        <v/>
      </c>
      <c r="G1" s="70" t="e">
        <f>VLOOKUP($F1,$M$3:$N$49,2,FALSE)</f>
        <v>#N/A</v>
      </c>
      <c r="H1" s="70" t="e">
        <f>G1&amp;" "&amp;E1</f>
        <v>#N/A</v>
      </c>
      <c r="I1" s="70"/>
      <c r="J1" s="85"/>
      <c r="O1" s="71">
        <f>SUM(O3:O49)</f>
        <v>1965</v>
      </c>
      <c r="P1" s="71">
        <f t="shared" ref="P1:R1" si="0">SUM(P3:P49)</f>
        <v>47</v>
      </c>
      <c r="Q1" s="71">
        <f t="shared" si="0"/>
        <v>20</v>
      </c>
      <c r="R1" s="71">
        <f t="shared" si="0"/>
        <v>194</v>
      </c>
      <c r="S1" s="71">
        <f>SUM(S3:S49)</f>
        <v>1704</v>
      </c>
      <c r="T1" s="71">
        <f>SUM(T3:T49)</f>
        <v>1724</v>
      </c>
      <c r="U1" s="72" t="s">
        <v>8111</v>
      </c>
    </row>
    <row r="2" spans="1:23" ht="29.5" customHeight="1" x14ac:dyDescent="0.55000000000000004">
      <c r="B2" s="69" t="s">
        <v>8112</v>
      </c>
      <c r="C2" t="s">
        <v>8113</v>
      </c>
      <c r="D2" s="68" t="s">
        <v>8114</v>
      </c>
      <c r="E2" s="68" t="s">
        <v>8115</v>
      </c>
      <c r="F2" s="4" t="s">
        <v>0</v>
      </c>
      <c r="G2" s="4" t="s">
        <v>1</v>
      </c>
      <c r="H2" s="4" t="s">
        <v>2</v>
      </c>
      <c r="I2" s="4" t="s">
        <v>10515</v>
      </c>
      <c r="J2" s="86" t="s">
        <v>10513</v>
      </c>
      <c r="K2" s="73" t="s">
        <v>8116</v>
      </c>
      <c r="M2" s="5" t="s">
        <v>3</v>
      </c>
      <c r="N2" s="6" t="s">
        <v>4</v>
      </c>
      <c r="P2" t="s">
        <v>7492</v>
      </c>
      <c r="Q2" t="s">
        <v>8113</v>
      </c>
      <c r="R2" t="s">
        <v>8117</v>
      </c>
      <c r="S2" t="s">
        <v>8118</v>
      </c>
      <c r="V2" s="26" t="s">
        <v>7931</v>
      </c>
      <c r="W2" s="52" t="s">
        <v>7841</v>
      </c>
    </row>
    <row r="3" spans="1:23" x14ac:dyDescent="0.2">
      <c r="A3" t="s">
        <v>7492</v>
      </c>
      <c r="B3" s="74">
        <v>1</v>
      </c>
      <c r="C3" s="75">
        <f t="shared" ref="C3:C66" si="1">COUNTIF($W$3:$W$22,D3)</f>
        <v>0</v>
      </c>
      <c r="D3" s="7" t="s">
        <v>5</v>
      </c>
      <c r="E3" s="7" t="s">
        <v>6</v>
      </c>
      <c r="F3" s="8" t="s">
        <v>7</v>
      </c>
      <c r="G3" s="9" t="s">
        <v>6</v>
      </c>
      <c r="H3" s="10" t="s">
        <v>6</v>
      </c>
      <c r="I3" s="7" t="s">
        <v>5</v>
      </c>
      <c r="J3" s="87" t="s">
        <v>8135</v>
      </c>
      <c r="L3">
        <f t="shared" ref="L3:L66" si="2">COUNTIF(J:J,J3)</f>
        <v>1</v>
      </c>
      <c r="M3" s="3" t="s">
        <v>8</v>
      </c>
      <c r="N3" t="s">
        <v>9</v>
      </c>
      <c r="O3">
        <f t="shared" ref="O3:O49" si="3">COUNTIF($G$3:$G$1967,$N3)</f>
        <v>196</v>
      </c>
      <c r="P3">
        <f t="shared" ref="P3:S22" si="4">COUNTIFS($G$3:$G$1967,$N3,$A$3:$A$1967,P$2)</f>
        <v>1</v>
      </c>
      <c r="Q3">
        <f t="shared" si="4"/>
        <v>1</v>
      </c>
      <c r="R3">
        <f t="shared" si="4"/>
        <v>10</v>
      </c>
      <c r="S3">
        <f t="shared" si="4"/>
        <v>184</v>
      </c>
      <c r="T3">
        <f>Q3+S3</f>
        <v>185</v>
      </c>
      <c r="V3" s="27" t="s">
        <v>11</v>
      </c>
      <c r="W3" s="27" t="str">
        <f t="shared" ref="W3:W34" si="5">_xlfn.XLOOKUP($V3,$E:$E,$D:$D)</f>
        <v>01100</v>
      </c>
    </row>
    <row r="4" spans="1:23" x14ac:dyDescent="0.2">
      <c r="A4" t="s">
        <v>8113</v>
      </c>
      <c r="B4" s="74">
        <v>1100</v>
      </c>
      <c r="C4" s="75">
        <f t="shared" si="1"/>
        <v>1</v>
      </c>
      <c r="D4" s="11" t="s">
        <v>10</v>
      </c>
      <c r="E4" s="11" t="s">
        <v>11</v>
      </c>
      <c r="F4" s="8" t="s">
        <v>7</v>
      </c>
      <c r="G4" s="8" t="s">
        <v>6</v>
      </c>
      <c r="H4" s="8" t="s">
        <v>12</v>
      </c>
      <c r="I4" s="11" t="s">
        <v>10</v>
      </c>
      <c r="J4" s="88" t="s">
        <v>8136</v>
      </c>
      <c r="L4">
        <f t="shared" si="2"/>
        <v>1</v>
      </c>
      <c r="M4" s="3" t="s">
        <v>13</v>
      </c>
      <c r="N4" t="s">
        <v>14</v>
      </c>
      <c r="O4">
        <f t="shared" si="3"/>
        <v>41</v>
      </c>
      <c r="P4">
        <f t="shared" si="4"/>
        <v>1</v>
      </c>
      <c r="Q4">
        <f t="shared" si="4"/>
        <v>0</v>
      </c>
      <c r="R4">
        <f t="shared" si="4"/>
        <v>0</v>
      </c>
      <c r="S4">
        <f t="shared" si="4"/>
        <v>40</v>
      </c>
      <c r="T4">
        <f t="shared" ref="T4:T49" si="6">Q4+S4</f>
        <v>40</v>
      </c>
      <c r="V4" s="27" t="s">
        <v>887</v>
      </c>
      <c r="W4" s="27" t="str">
        <f t="shared" si="5"/>
        <v>04100</v>
      </c>
    </row>
    <row r="5" spans="1:23" x14ac:dyDescent="0.2">
      <c r="A5" t="s">
        <v>8117</v>
      </c>
      <c r="B5" s="74">
        <v>1101</v>
      </c>
      <c r="C5" s="75">
        <f t="shared" si="1"/>
        <v>0</v>
      </c>
      <c r="D5" s="11" t="s">
        <v>15</v>
      </c>
      <c r="E5" s="11" t="s">
        <v>16</v>
      </c>
      <c r="F5" s="8" t="s">
        <v>7</v>
      </c>
      <c r="G5" s="8" t="s">
        <v>6</v>
      </c>
      <c r="H5" s="8" t="s">
        <v>10162</v>
      </c>
      <c r="I5" s="11" t="s">
        <v>15</v>
      </c>
      <c r="J5" s="89" t="s">
        <v>8137</v>
      </c>
      <c r="L5">
        <f t="shared" si="2"/>
        <v>1</v>
      </c>
      <c r="M5" s="3" t="s">
        <v>17</v>
      </c>
      <c r="N5" t="s">
        <v>18</v>
      </c>
      <c r="O5">
        <f t="shared" si="3"/>
        <v>34</v>
      </c>
      <c r="P5">
        <f t="shared" si="4"/>
        <v>1</v>
      </c>
      <c r="Q5">
        <f t="shared" si="4"/>
        <v>0</v>
      </c>
      <c r="R5">
        <f t="shared" si="4"/>
        <v>0</v>
      </c>
      <c r="S5">
        <f t="shared" si="4"/>
        <v>33</v>
      </c>
      <c r="T5">
        <f t="shared" si="6"/>
        <v>33</v>
      </c>
      <c r="V5" s="27" t="s">
        <v>1687</v>
      </c>
      <c r="W5" s="27" t="str">
        <f t="shared" si="5"/>
        <v>11100</v>
      </c>
    </row>
    <row r="6" spans="1:23" x14ac:dyDescent="0.2">
      <c r="A6" t="s">
        <v>8117</v>
      </c>
      <c r="B6" s="74">
        <v>1102</v>
      </c>
      <c r="C6" s="75">
        <f t="shared" si="1"/>
        <v>0</v>
      </c>
      <c r="D6" s="11" t="s">
        <v>19</v>
      </c>
      <c r="E6" s="11" t="s">
        <v>20</v>
      </c>
      <c r="F6" s="8" t="s">
        <v>7</v>
      </c>
      <c r="G6" s="8" t="s">
        <v>6</v>
      </c>
      <c r="H6" s="8" t="s">
        <v>10163</v>
      </c>
      <c r="I6" s="11" t="s">
        <v>19</v>
      </c>
      <c r="J6" s="88" t="s">
        <v>8138</v>
      </c>
      <c r="L6">
        <f t="shared" si="2"/>
        <v>1</v>
      </c>
      <c r="M6" s="3" t="s">
        <v>21</v>
      </c>
      <c r="N6" t="s">
        <v>22</v>
      </c>
      <c r="O6">
        <f t="shared" si="3"/>
        <v>41</v>
      </c>
      <c r="P6">
        <f t="shared" si="4"/>
        <v>1</v>
      </c>
      <c r="Q6">
        <f t="shared" si="4"/>
        <v>1</v>
      </c>
      <c r="R6">
        <f t="shared" si="4"/>
        <v>5</v>
      </c>
      <c r="S6">
        <f t="shared" si="4"/>
        <v>34</v>
      </c>
      <c r="T6">
        <f t="shared" si="6"/>
        <v>35</v>
      </c>
      <c r="V6" s="27" t="s">
        <v>1894</v>
      </c>
      <c r="W6" s="27" t="str">
        <f t="shared" si="5"/>
        <v>12100</v>
      </c>
    </row>
    <row r="7" spans="1:23" x14ac:dyDescent="0.2">
      <c r="A7" t="s">
        <v>8117</v>
      </c>
      <c r="B7" s="74">
        <v>1103</v>
      </c>
      <c r="C7" s="75">
        <f t="shared" si="1"/>
        <v>0</v>
      </c>
      <c r="D7" s="11" t="s">
        <v>23</v>
      </c>
      <c r="E7" s="11" t="s">
        <v>24</v>
      </c>
      <c r="F7" s="8" t="s">
        <v>7</v>
      </c>
      <c r="G7" s="8" t="s">
        <v>6</v>
      </c>
      <c r="H7" s="8" t="s">
        <v>10164</v>
      </c>
      <c r="I7" s="11" t="s">
        <v>23</v>
      </c>
      <c r="J7" s="88" t="s">
        <v>8139</v>
      </c>
      <c r="L7">
        <f t="shared" si="2"/>
        <v>1</v>
      </c>
      <c r="M7" s="3" t="s">
        <v>25</v>
      </c>
      <c r="N7" t="s">
        <v>26</v>
      </c>
      <c r="O7">
        <f t="shared" si="3"/>
        <v>26</v>
      </c>
      <c r="P7">
        <f t="shared" si="4"/>
        <v>1</v>
      </c>
      <c r="Q7">
        <f t="shared" si="4"/>
        <v>0</v>
      </c>
      <c r="R7">
        <f t="shared" si="4"/>
        <v>0</v>
      </c>
      <c r="S7">
        <f t="shared" si="4"/>
        <v>25</v>
      </c>
      <c r="T7">
        <f t="shared" si="6"/>
        <v>25</v>
      </c>
      <c r="V7" s="27" t="s">
        <v>2256</v>
      </c>
      <c r="W7" s="27" t="str">
        <f t="shared" si="5"/>
        <v>14100</v>
      </c>
    </row>
    <row r="8" spans="1:23" x14ac:dyDescent="0.2">
      <c r="A8" t="s">
        <v>8117</v>
      </c>
      <c r="B8" s="74">
        <v>1104</v>
      </c>
      <c r="C8" s="75">
        <f t="shared" si="1"/>
        <v>0</v>
      </c>
      <c r="D8" s="11" t="s">
        <v>27</v>
      </c>
      <c r="E8" s="11" t="s">
        <v>28</v>
      </c>
      <c r="F8" s="8" t="s">
        <v>7</v>
      </c>
      <c r="G8" s="8" t="s">
        <v>6</v>
      </c>
      <c r="H8" s="8" t="s">
        <v>10165</v>
      </c>
      <c r="I8" s="11" t="s">
        <v>27</v>
      </c>
      <c r="J8" s="88" t="s">
        <v>8140</v>
      </c>
      <c r="L8">
        <f t="shared" si="2"/>
        <v>1</v>
      </c>
      <c r="M8" s="3" t="s">
        <v>29</v>
      </c>
      <c r="N8" t="s">
        <v>30</v>
      </c>
      <c r="O8">
        <f t="shared" si="3"/>
        <v>36</v>
      </c>
      <c r="P8">
        <f t="shared" si="4"/>
        <v>1</v>
      </c>
      <c r="Q8">
        <f t="shared" si="4"/>
        <v>0</v>
      </c>
      <c r="R8">
        <f t="shared" si="4"/>
        <v>0</v>
      </c>
      <c r="S8">
        <f t="shared" si="4"/>
        <v>35</v>
      </c>
      <c r="T8">
        <f t="shared" si="6"/>
        <v>35</v>
      </c>
      <c r="V8" s="27" t="s">
        <v>2290</v>
      </c>
      <c r="W8" s="27" t="str">
        <f t="shared" si="5"/>
        <v>14130</v>
      </c>
    </row>
    <row r="9" spans="1:23" x14ac:dyDescent="0.2">
      <c r="A9" t="s">
        <v>8117</v>
      </c>
      <c r="B9" s="74">
        <v>1105</v>
      </c>
      <c r="C9" s="75">
        <f t="shared" si="1"/>
        <v>0</v>
      </c>
      <c r="D9" s="11" t="s">
        <v>31</v>
      </c>
      <c r="E9" s="11" t="s">
        <v>32</v>
      </c>
      <c r="F9" s="8" t="s">
        <v>7</v>
      </c>
      <c r="G9" s="8" t="s">
        <v>6</v>
      </c>
      <c r="H9" s="8" t="s">
        <v>10166</v>
      </c>
      <c r="I9" s="11" t="s">
        <v>31</v>
      </c>
      <c r="J9" s="88" t="s">
        <v>8141</v>
      </c>
      <c r="L9">
        <f t="shared" si="2"/>
        <v>1</v>
      </c>
      <c r="M9" s="3" t="s">
        <v>33</v>
      </c>
      <c r="N9" t="s">
        <v>34</v>
      </c>
      <c r="O9">
        <f t="shared" si="3"/>
        <v>60</v>
      </c>
      <c r="P9">
        <f t="shared" si="4"/>
        <v>1</v>
      </c>
      <c r="Q9">
        <f t="shared" si="4"/>
        <v>0</v>
      </c>
      <c r="R9">
        <f t="shared" si="4"/>
        <v>0</v>
      </c>
      <c r="S9">
        <f t="shared" si="4"/>
        <v>59</v>
      </c>
      <c r="T9">
        <f t="shared" si="6"/>
        <v>59</v>
      </c>
      <c r="V9" s="27" t="s">
        <v>7596</v>
      </c>
      <c r="W9" s="27" t="str">
        <f t="shared" si="5"/>
        <v>14150</v>
      </c>
    </row>
    <row r="10" spans="1:23" x14ac:dyDescent="0.2">
      <c r="A10" t="s">
        <v>8117</v>
      </c>
      <c r="B10" s="74">
        <v>1106</v>
      </c>
      <c r="C10" s="75">
        <f t="shared" si="1"/>
        <v>0</v>
      </c>
      <c r="D10" s="11" t="s">
        <v>35</v>
      </c>
      <c r="E10" s="11" t="s">
        <v>36</v>
      </c>
      <c r="F10" s="8" t="s">
        <v>7</v>
      </c>
      <c r="G10" s="8" t="s">
        <v>6</v>
      </c>
      <c r="H10" s="8" t="s">
        <v>10167</v>
      </c>
      <c r="I10" s="11" t="s">
        <v>35</v>
      </c>
      <c r="J10" s="88" t="s">
        <v>8142</v>
      </c>
      <c r="L10">
        <f t="shared" si="2"/>
        <v>1</v>
      </c>
      <c r="M10" s="3" t="s">
        <v>37</v>
      </c>
      <c r="N10" t="s">
        <v>38</v>
      </c>
      <c r="O10">
        <f t="shared" si="3"/>
        <v>45</v>
      </c>
      <c r="P10">
        <f t="shared" si="4"/>
        <v>1</v>
      </c>
      <c r="Q10">
        <f t="shared" si="4"/>
        <v>0</v>
      </c>
      <c r="R10">
        <f t="shared" si="4"/>
        <v>0</v>
      </c>
      <c r="S10">
        <f t="shared" si="4"/>
        <v>44</v>
      </c>
      <c r="T10">
        <f t="shared" si="6"/>
        <v>44</v>
      </c>
      <c r="V10" s="27" t="s">
        <v>2405</v>
      </c>
      <c r="W10" s="27" t="str">
        <f t="shared" si="5"/>
        <v>15100</v>
      </c>
    </row>
    <row r="11" spans="1:23" x14ac:dyDescent="0.2">
      <c r="A11" t="s">
        <v>8117</v>
      </c>
      <c r="B11" s="74">
        <v>1107</v>
      </c>
      <c r="C11" s="75">
        <f t="shared" si="1"/>
        <v>0</v>
      </c>
      <c r="D11" s="11" t="s">
        <v>39</v>
      </c>
      <c r="E11" s="11" t="s">
        <v>40</v>
      </c>
      <c r="F11" s="8" t="s">
        <v>7</v>
      </c>
      <c r="G11" s="8" t="s">
        <v>6</v>
      </c>
      <c r="H11" s="8" t="s">
        <v>10168</v>
      </c>
      <c r="I11" s="11" t="s">
        <v>39</v>
      </c>
      <c r="J11" s="88" t="s">
        <v>8143</v>
      </c>
      <c r="L11">
        <f t="shared" si="2"/>
        <v>1</v>
      </c>
      <c r="M11" s="3" t="s">
        <v>41</v>
      </c>
      <c r="N11" t="s">
        <v>42</v>
      </c>
      <c r="O11">
        <f t="shared" si="3"/>
        <v>26</v>
      </c>
      <c r="P11">
        <f t="shared" si="4"/>
        <v>1</v>
      </c>
      <c r="Q11">
        <f t="shared" si="4"/>
        <v>0</v>
      </c>
      <c r="R11">
        <f t="shared" si="4"/>
        <v>0</v>
      </c>
      <c r="S11">
        <f t="shared" si="4"/>
        <v>25</v>
      </c>
      <c r="T11">
        <f t="shared" si="6"/>
        <v>25</v>
      </c>
      <c r="V11" s="27" t="s">
        <v>3111</v>
      </c>
      <c r="W11" s="27" t="str">
        <f t="shared" si="5"/>
        <v>22100</v>
      </c>
    </row>
    <row r="12" spans="1:23" x14ac:dyDescent="0.2">
      <c r="A12" t="s">
        <v>8117</v>
      </c>
      <c r="B12" s="74">
        <v>1108</v>
      </c>
      <c r="C12" s="75">
        <f t="shared" si="1"/>
        <v>0</v>
      </c>
      <c r="D12" s="11" t="s">
        <v>43</v>
      </c>
      <c r="E12" s="11" t="s">
        <v>44</v>
      </c>
      <c r="F12" s="8" t="s">
        <v>7</v>
      </c>
      <c r="G12" s="8" t="s">
        <v>6</v>
      </c>
      <c r="H12" s="8" t="s">
        <v>10169</v>
      </c>
      <c r="I12" s="11" t="s">
        <v>43</v>
      </c>
      <c r="J12" s="88" t="s">
        <v>8144</v>
      </c>
      <c r="L12">
        <f t="shared" si="2"/>
        <v>1</v>
      </c>
      <c r="M12" s="3" t="s">
        <v>45</v>
      </c>
      <c r="N12" t="s">
        <v>46</v>
      </c>
      <c r="O12">
        <f t="shared" si="3"/>
        <v>36</v>
      </c>
      <c r="P12">
        <f t="shared" si="4"/>
        <v>1</v>
      </c>
      <c r="Q12">
        <f t="shared" si="4"/>
        <v>0</v>
      </c>
      <c r="R12">
        <f t="shared" si="4"/>
        <v>0</v>
      </c>
      <c r="S12">
        <f t="shared" si="4"/>
        <v>35</v>
      </c>
      <c r="T12">
        <f t="shared" si="6"/>
        <v>35</v>
      </c>
      <c r="V12" s="27" t="s">
        <v>3120</v>
      </c>
      <c r="W12" s="27" t="str">
        <f t="shared" si="5"/>
        <v>22130</v>
      </c>
    </row>
    <row r="13" spans="1:23" x14ac:dyDescent="0.2">
      <c r="A13" t="s">
        <v>8117</v>
      </c>
      <c r="B13" s="74">
        <v>1109</v>
      </c>
      <c r="C13" s="75">
        <f t="shared" si="1"/>
        <v>0</v>
      </c>
      <c r="D13" s="11" t="s">
        <v>47</v>
      </c>
      <c r="E13" s="11" t="s">
        <v>48</v>
      </c>
      <c r="F13" s="8" t="s">
        <v>7</v>
      </c>
      <c r="G13" s="8" t="s">
        <v>6</v>
      </c>
      <c r="H13" s="8" t="s">
        <v>10170</v>
      </c>
      <c r="I13" s="11" t="s">
        <v>47</v>
      </c>
      <c r="J13" s="88" t="s">
        <v>8145</v>
      </c>
      <c r="L13">
        <f t="shared" si="2"/>
        <v>1</v>
      </c>
      <c r="M13" s="3" t="s">
        <v>49</v>
      </c>
      <c r="N13" t="s">
        <v>50</v>
      </c>
      <c r="O13">
        <f t="shared" si="3"/>
        <v>74</v>
      </c>
      <c r="P13">
        <f t="shared" si="4"/>
        <v>1</v>
      </c>
      <c r="Q13">
        <f t="shared" si="4"/>
        <v>1</v>
      </c>
      <c r="R13">
        <f t="shared" si="4"/>
        <v>10</v>
      </c>
      <c r="S13">
        <f t="shared" si="4"/>
        <v>62</v>
      </c>
      <c r="T13">
        <f t="shared" si="6"/>
        <v>63</v>
      </c>
      <c r="V13" s="27" t="s">
        <v>3224</v>
      </c>
      <c r="W13" s="27" t="str">
        <f t="shared" si="5"/>
        <v>23100</v>
      </c>
    </row>
    <row r="14" spans="1:23" x14ac:dyDescent="0.2">
      <c r="A14" t="s">
        <v>8117</v>
      </c>
      <c r="B14" s="74">
        <v>1110</v>
      </c>
      <c r="C14" s="75">
        <f t="shared" si="1"/>
        <v>0</v>
      </c>
      <c r="D14" s="11" t="s">
        <v>51</v>
      </c>
      <c r="E14" s="11" t="s">
        <v>52</v>
      </c>
      <c r="F14" s="8" t="s">
        <v>7</v>
      </c>
      <c r="G14" s="8" t="s">
        <v>6</v>
      </c>
      <c r="H14" s="8" t="s">
        <v>10171</v>
      </c>
      <c r="I14" s="11" t="s">
        <v>51</v>
      </c>
      <c r="J14" s="88" t="s">
        <v>8146</v>
      </c>
      <c r="L14">
        <f t="shared" si="2"/>
        <v>1</v>
      </c>
      <c r="M14" s="3" t="s">
        <v>53</v>
      </c>
      <c r="N14" t="s">
        <v>54</v>
      </c>
      <c r="O14">
        <f t="shared" si="3"/>
        <v>61</v>
      </c>
      <c r="P14">
        <f t="shared" si="4"/>
        <v>1</v>
      </c>
      <c r="Q14">
        <f t="shared" si="4"/>
        <v>1</v>
      </c>
      <c r="R14">
        <f t="shared" si="4"/>
        <v>6</v>
      </c>
      <c r="S14">
        <f t="shared" si="4"/>
        <v>53</v>
      </c>
      <c r="T14">
        <f t="shared" si="6"/>
        <v>54</v>
      </c>
      <c r="V14" s="27" t="s">
        <v>3561</v>
      </c>
      <c r="W14" s="27" t="str">
        <f t="shared" si="5"/>
        <v>26100</v>
      </c>
    </row>
    <row r="15" spans="1:23" x14ac:dyDescent="0.2">
      <c r="A15" t="s">
        <v>8118</v>
      </c>
      <c r="B15" s="74">
        <v>1202</v>
      </c>
      <c r="C15" s="75">
        <f t="shared" si="1"/>
        <v>0</v>
      </c>
      <c r="D15" s="11" t="s">
        <v>55</v>
      </c>
      <c r="E15" s="11" t="s">
        <v>56</v>
      </c>
      <c r="F15" s="8" t="s">
        <v>7</v>
      </c>
      <c r="G15" s="8" t="s">
        <v>6</v>
      </c>
      <c r="H15" s="8" t="s">
        <v>57</v>
      </c>
      <c r="I15" s="11" t="s">
        <v>55</v>
      </c>
      <c r="J15" s="88" t="s">
        <v>8147</v>
      </c>
      <c r="L15">
        <f t="shared" si="2"/>
        <v>1</v>
      </c>
      <c r="M15" s="3" t="s">
        <v>58</v>
      </c>
      <c r="N15" t="s">
        <v>59</v>
      </c>
      <c r="O15">
        <f t="shared" si="3"/>
        <v>63</v>
      </c>
      <c r="P15">
        <f t="shared" si="4"/>
        <v>1</v>
      </c>
      <c r="Q15">
        <f t="shared" si="4"/>
        <v>0</v>
      </c>
      <c r="R15">
        <f t="shared" si="4"/>
        <v>23</v>
      </c>
      <c r="S15">
        <f t="shared" si="4"/>
        <v>39</v>
      </c>
      <c r="T15">
        <f t="shared" si="6"/>
        <v>39</v>
      </c>
      <c r="V15" s="27" t="s">
        <v>3662</v>
      </c>
      <c r="W15" s="27" t="str">
        <f t="shared" si="5"/>
        <v>27100</v>
      </c>
    </row>
    <row r="16" spans="1:23" x14ac:dyDescent="0.2">
      <c r="A16" t="s">
        <v>8118</v>
      </c>
      <c r="B16" s="74">
        <v>1203</v>
      </c>
      <c r="C16" s="75">
        <f t="shared" si="1"/>
        <v>0</v>
      </c>
      <c r="D16" s="11" t="s">
        <v>60</v>
      </c>
      <c r="E16" s="11" t="s">
        <v>61</v>
      </c>
      <c r="F16" s="8" t="s">
        <v>7</v>
      </c>
      <c r="G16" s="8" t="s">
        <v>6</v>
      </c>
      <c r="H16" s="8" t="s">
        <v>62</v>
      </c>
      <c r="I16" s="11" t="s">
        <v>60</v>
      </c>
      <c r="J16" s="88" t="s">
        <v>8148</v>
      </c>
      <c r="L16">
        <f t="shared" si="2"/>
        <v>1</v>
      </c>
      <c r="M16" s="3" t="s">
        <v>63</v>
      </c>
      <c r="N16" t="s">
        <v>64</v>
      </c>
      <c r="O16">
        <f t="shared" si="3"/>
        <v>62</v>
      </c>
      <c r="P16">
        <f t="shared" si="4"/>
        <v>1</v>
      </c>
      <c r="Q16">
        <f t="shared" si="4"/>
        <v>3</v>
      </c>
      <c r="R16">
        <f t="shared" si="4"/>
        <v>28</v>
      </c>
      <c r="S16">
        <f t="shared" si="4"/>
        <v>30</v>
      </c>
      <c r="T16">
        <f t="shared" si="6"/>
        <v>33</v>
      </c>
      <c r="V16" s="27" t="s">
        <v>3707</v>
      </c>
      <c r="W16" s="27" t="str">
        <f t="shared" si="5"/>
        <v>27140</v>
      </c>
    </row>
    <row r="17" spans="1:23" x14ac:dyDescent="0.2">
      <c r="A17" t="s">
        <v>8118</v>
      </c>
      <c r="B17" s="74">
        <v>1204</v>
      </c>
      <c r="C17" s="75">
        <f t="shared" si="1"/>
        <v>0</v>
      </c>
      <c r="D17" s="11" t="s">
        <v>65</v>
      </c>
      <c r="E17" s="11" t="s">
        <v>66</v>
      </c>
      <c r="F17" s="8" t="s">
        <v>7</v>
      </c>
      <c r="G17" s="8" t="s">
        <v>6</v>
      </c>
      <c r="H17" s="8" t="s">
        <v>67</v>
      </c>
      <c r="I17" s="11" t="s">
        <v>65</v>
      </c>
      <c r="J17" s="88" t="s">
        <v>8149</v>
      </c>
      <c r="L17">
        <f t="shared" si="2"/>
        <v>1</v>
      </c>
      <c r="M17" s="3" t="s">
        <v>68</v>
      </c>
      <c r="N17" t="s">
        <v>69</v>
      </c>
      <c r="O17">
        <f t="shared" si="3"/>
        <v>39</v>
      </c>
      <c r="P17">
        <f t="shared" si="4"/>
        <v>1</v>
      </c>
      <c r="Q17">
        <f t="shared" si="4"/>
        <v>1</v>
      </c>
      <c r="R17">
        <f t="shared" si="4"/>
        <v>8</v>
      </c>
      <c r="S17">
        <f t="shared" si="4"/>
        <v>29</v>
      </c>
      <c r="T17">
        <f t="shared" si="6"/>
        <v>30</v>
      </c>
      <c r="V17" s="27" t="s">
        <v>3845</v>
      </c>
      <c r="W17" s="27" t="str">
        <f t="shared" si="5"/>
        <v>28100</v>
      </c>
    </row>
    <row r="18" spans="1:23" x14ac:dyDescent="0.2">
      <c r="A18" t="s">
        <v>8118</v>
      </c>
      <c r="B18" s="74">
        <v>1205</v>
      </c>
      <c r="C18" s="75">
        <f t="shared" si="1"/>
        <v>0</v>
      </c>
      <c r="D18" s="11" t="s">
        <v>70</v>
      </c>
      <c r="E18" s="11" t="s">
        <v>71</v>
      </c>
      <c r="F18" s="8" t="s">
        <v>7</v>
      </c>
      <c r="G18" s="8" t="s">
        <v>6</v>
      </c>
      <c r="H18" s="8" t="s">
        <v>72</v>
      </c>
      <c r="I18" s="11" t="s">
        <v>70</v>
      </c>
      <c r="J18" s="88" t="s">
        <v>8150</v>
      </c>
      <c r="L18">
        <f t="shared" si="2"/>
        <v>1</v>
      </c>
      <c r="M18" s="3" t="s">
        <v>73</v>
      </c>
      <c r="N18" t="s">
        <v>74</v>
      </c>
      <c r="O18">
        <f t="shared" si="3"/>
        <v>16</v>
      </c>
      <c r="P18">
        <f t="shared" si="4"/>
        <v>1</v>
      </c>
      <c r="Q18">
        <f t="shared" si="4"/>
        <v>0</v>
      </c>
      <c r="R18">
        <f t="shared" si="4"/>
        <v>0</v>
      </c>
      <c r="S18">
        <f t="shared" si="4"/>
        <v>15</v>
      </c>
      <c r="T18">
        <f t="shared" si="6"/>
        <v>15</v>
      </c>
      <c r="V18" s="27" t="s">
        <v>4311</v>
      </c>
      <c r="W18" s="27" t="str">
        <f t="shared" si="5"/>
        <v>33100</v>
      </c>
    </row>
    <row r="19" spans="1:23" x14ac:dyDescent="0.2">
      <c r="A19" t="s">
        <v>8118</v>
      </c>
      <c r="B19" s="74">
        <v>1206</v>
      </c>
      <c r="C19" s="75">
        <f t="shared" si="1"/>
        <v>0</v>
      </c>
      <c r="D19" s="11" t="s">
        <v>75</v>
      </c>
      <c r="E19" s="11" t="s">
        <v>76</v>
      </c>
      <c r="F19" s="8" t="s">
        <v>7</v>
      </c>
      <c r="G19" s="8" t="s">
        <v>6</v>
      </c>
      <c r="H19" s="8" t="s">
        <v>77</v>
      </c>
      <c r="I19" s="11" t="s">
        <v>75</v>
      </c>
      <c r="J19" s="88" t="s">
        <v>8151</v>
      </c>
      <c r="L19">
        <f t="shared" si="2"/>
        <v>1</v>
      </c>
      <c r="M19" s="3" t="s">
        <v>78</v>
      </c>
      <c r="N19" t="s">
        <v>79</v>
      </c>
      <c r="O19">
        <f t="shared" si="3"/>
        <v>20</v>
      </c>
      <c r="P19">
        <f t="shared" si="4"/>
        <v>1</v>
      </c>
      <c r="Q19">
        <f t="shared" si="4"/>
        <v>0</v>
      </c>
      <c r="R19">
        <f t="shared" si="4"/>
        <v>0</v>
      </c>
      <c r="S19">
        <f t="shared" si="4"/>
        <v>19</v>
      </c>
      <c r="T19">
        <f t="shared" si="6"/>
        <v>19</v>
      </c>
      <c r="V19" s="27" t="s">
        <v>4399</v>
      </c>
      <c r="W19" s="27" t="str">
        <f t="shared" si="5"/>
        <v>34100</v>
      </c>
    </row>
    <row r="20" spans="1:23" x14ac:dyDescent="0.2">
      <c r="A20" t="s">
        <v>8118</v>
      </c>
      <c r="B20" s="74">
        <v>1207</v>
      </c>
      <c r="C20" s="75">
        <f t="shared" si="1"/>
        <v>0</v>
      </c>
      <c r="D20" s="11" t="s">
        <v>80</v>
      </c>
      <c r="E20" s="11" t="s">
        <v>81</v>
      </c>
      <c r="F20" s="8" t="s">
        <v>7</v>
      </c>
      <c r="G20" s="8" t="s">
        <v>6</v>
      </c>
      <c r="H20" s="8" t="s">
        <v>82</v>
      </c>
      <c r="I20" s="11" t="s">
        <v>80</v>
      </c>
      <c r="J20" s="88" t="s">
        <v>8152</v>
      </c>
      <c r="L20">
        <f t="shared" si="2"/>
        <v>1</v>
      </c>
      <c r="M20" s="3" t="s">
        <v>83</v>
      </c>
      <c r="N20" t="s">
        <v>84</v>
      </c>
      <c r="O20">
        <f t="shared" si="3"/>
        <v>18</v>
      </c>
      <c r="P20">
        <f t="shared" si="4"/>
        <v>1</v>
      </c>
      <c r="Q20">
        <f t="shared" si="4"/>
        <v>0</v>
      </c>
      <c r="R20">
        <f t="shared" si="4"/>
        <v>0</v>
      </c>
      <c r="S20">
        <f t="shared" si="4"/>
        <v>17</v>
      </c>
      <c r="T20">
        <f t="shared" si="6"/>
        <v>17</v>
      </c>
      <c r="V20" s="27" t="s">
        <v>4838</v>
      </c>
      <c r="W20" s="27" t="str">
        <f t="shared" si="5"/>
        <v>40100</v>
      </c>
    </row>
    <row r="21" spans="1:23" x14ac:dyDescent="0.2">
      <c r="A21" t="s">
        <v>8118</v>
      </c>
      <c r="B21" s="74">
        <v>1208</v>
      </c>
      <c r="C21" s="75">
        <f t="shared" si="1"/>
        <v>0</v>
      </c>
      <c r="D21" s="11" t="s">
        <v>85</v>
      </c>
      <c r="E21" s="11" t="s">
        <v>86</v>
      </c>
      <c r="F21" s="8" t="s">
        <v>7</v>
      </c>
      <c r="G21" s="8" t="s">
        <v>6</v>
      </c>
      <c r="H21" s="8" t="s">
        <v>87</v>
      </c>
      <c r="I21" s="11" t="s">
        <v>85</v>
      </c>
      <c r="J21" s="88" t="s">
        <v>8153</v>
      </c>
      <c r="L21">
        <f t="shared" si="2"/>
        <v>1</v>
      </c>
      <c r="M21" s="3" t="s">
        <v>88</v>
      </c>
      <c r="N21" t="s">
        <v>89</v>
      </c>
      <c r="O21">
        <f t="shared" si="3"/>
        <v>28</v>
      </c>
      <c r="P21">
        <f t="shared" si="4"/>
        <v>1</v>
      </c>
      <c r="Q21">
        <f t="shared" si="4"/>
        <v>0</v>
      </c>
      <c r="R21">
        <f t="shared" si="4"/>
        <v>0</v>
      </c>
      <c r="S21">
        <f t="shared" si="4"/>
        <v>27</v>
      </c>
      <c r="T21">
        <f t="shared" si="6"/>
        <v>27</v>
      </c>
      <c r="V21" s="27" t="s">
        <v>4855</v>
      </c>
      <c r="W21" s="27" t="str">
        <f t="shared" si="5"/>
        <v>40130</v>
      </c>
    </row>
    <row r="22" spans="1:23" x14ac:dyDescent="0.2">
      <c r="A22" t="s">
        <v>8118</v>
      </c>
      <c r="B22" s="74">
        <v>1209</v>
      </c>
      <c r="C22" s="75">
        <f t="shared" si="1"/>
        <v>0</v>
      </c>
      <c r="D22" s="11" t="s">
        <v>90</v>
      </c>
      <c r="E22" s="11" t="s">
        <v>91</v>
      </c>
      <c r="F22" s="8" t="s">
        <v>7</v>
      </c>
      <c r="G22" s="8" t="s">
        <v>6</v>
      </c>
      <c r="H22" s="8" t="s">
        <v>92</v>
      </c>
      <c r="I22" s="11" t="s">
        <v>90</v>
      </c>
      <c r="J22" s="88" t="s">
        <v>8154</v>
      </c>
      <c r="L22">
        <f t="shared" si="2"/>
        <v>1</v>
      </c>
      <c r="M22" s="3" t="s">
        <v>93</v>
      </c>
      <c r="N22" t="s">
        <v>94</v>
      </c>
      <c r="O22">
        <f t="shared" si="3"/>
        <v>78</v>
      </c>
      <c r="P22">
        <f t="shared" si="4"/>
        <v>1</v>
      </c>
      <c r="Q22">
        <f t="shared" si="4"/>
        <v>0</v>
      </c>
      <c r="R22">
        <f t="shared" si="4"/>
        <v>0</v>
      </c>
      <c r="S22">
        <f t="shared" si="4"/>
        <v>77</v>
      </c>
      <c r="T22">
        <f t="shared" si="6"/>
        <v>77</v>
      </c>
      <c r="V22" s="27" t="s">
        <v>7597</v>
      </c>
      <c r="W22" s="27" t="str">
        <f t="shared" si="5"/>
        <v>43100</v>
      </c>
    </row>
    <row r="23" spans="1:23" x14ac:dyDescent="0.2">
      <c r="A23" t="s">
        <v>8118</v>
      </c>
      <c r="B23" s="74">
        <v>1210</v>
      </c>
      <c r="C23" s="75">
        <f t="shared" si="1"/>
        <v>0</v>
      </c>
      <c r="D23" s="11" t="s">
        <v>95</v>
      </c>
      <c r="E23" s="11" t="s">
        <v>96</v>
      </c>
      <c r="F23" s="8" t="s">
        <v>7</v>
      </c>
      <c r="G23" s="8" t="s">
        <v>6</v>
      </c>
      <c r="H23" s="8" t="s">
        <v>97</v>
      </c>
      <c r="I23" s="11" t="s">
        <v>95</v>
      </c>
      <c r="J23" s="88" t="s">
        <v>8155</v>
      </c>
      <c r="L23">
        <f t="shared" si="2"/>
        <v>1</v>
      </c>
      <c r="M23" s="3" t="s">
        <v>98</v>
      </c>
      <c r="N23" t="s">
        <v>99</v>
      </c>
      <c r="O23">
        <f t="shared" si="3"/>
        <v>43</v>
      </c>
      <c r="P23">
        <f t="shared" ref="P23:S42" si="7">COUNTIFS($G$3:$G$1967,$N23,$A$3:$A$1967,P$2)</f>
        <v>1</v>
      </c>
      <c r="Q23">
        <f t="shared" si="7"/>
        <v>0</v>
      </c>
      <c r="R23">
        <f t="shared" si="7"/>
        <v>0</v>
      </c>
      <c r="S23">
        <f t="shared" si="7"/>
        <v>42</v>
      </c>
      <c r="T23">
        <f t="shared" si="6"/>
        <v>42</v>
      </c>
      <c r="V23" s="27" t="s">
        <v>9</v>
      </c>
      <c r="W23" s="27" t="str">
        <f t="shared" si="5"/>
        <v xml:space="preserve">01   </v>
      </c>
    </row>
    <row r="24" spans="1:23" x14ac:dyDescent="0.2">
      <c r="A24" t="s">
        <v>8118</v>
      </c>
      <c r="B24" s="74">
        <v>1211</v>
      </c>
      <c r="C24" s="75">
        <f t="shared" si="1"/>
        <v>0</v>
      </c>
      <c r="D24" s="11" t="s">
        <v>100</v>
      </c>
      <c r="E24" s="11" t="s">
        <v>101</v>
      </c>
      <c r="F24" s="8" t="s">
        <v>7</v>
      </c>
      <c r="G24" s="8" t="s">
        <v>6</v>
      </c>
      <c r="H24" s="8" t="s">
        <v>102</v>
      </c>
      <c r="I24" s="11" t="s">
        <v>100</v>
      </c>
      <c r="J24" s="88" t="s">
        <v>8156</v>
      </c>
      <c r="L24">
        <f t="shared" si="2"/>
        <v>1</v>
      </c>
      <c r="M24" s="3" t="s">
        <v>103</v>
      </c>
      <c r="N24" t="s">
        <v>104</v>
      </c>
      <c r="O24">
        <f t="shared" si="3"/>
        <v>42</v>
      </c>
      <c r="P24">
        <f t="shared" si="7"/>
        <v>1</v>
      </c>
      <c r="Q24">
        <f t="shared" si="7"/>
        <v>2</v>
      </c>
      <c r="R24">
        <f t="shared" si="7"/>
        <v>6</v>
      </c>
      <c r="S24">
        <f t="shared" si="7"/>
        <v>33</v>
      </c>
      <c r="T24">
        <f t="shared" si="6"/>
        <v>35</v>
      </c>
      <c r="V24" s="27" t="s">
        <v>14</v>
      </c>
      <c r="W24" s="27" t="str">
        <f t="shared" si="5"/>
        <v xml:space="preserve">02   </v>
      </c>
    </row>
    <row r="25" spans="1:23" x14ac:dyDescent="0.2">
      <c r="A25" t="s">
        <v>8118</v>
      </c>
      <c r="B25" s="74">
        <v>1212</v>
      </c>
      <c r="C25" s="75">
        <f t="shared" si="1"/>
        <v>0</v>
      </c>
      <c r="D25" s="11" t="s">
        <v>105</v>
      </c>
      <c r="E25" s="11" t="s">
        <v>106</v>
      </c>
      <c r="F25" s="8" t="s">
        <v>7</v>
      </c>
      <c r="G25" s="8" t="s">
        <v>6</v>
      </c>
      <c r="H25" s="8" t="s">
        <v>107</v>
      </c>
      <c r="I25" s="11" t="s">
        <v>105</v>
      </c>
      <c r="J25" s="88" t="s">
        <v>8157</v>
      </c>
      <c r="L25">
        <f t="shared" si="2"/>
        <v>1</v>
      </c>
      <c r="M25" s="3" t="s">
        <v>108</v>
      </c>
      <c r="N25" t="s">
        <v>109</v>
      </c>
      <c r="O25">
        <f t="shared" si="3"/>
        <v>71</v>
      </c>
      <c r="P25">
        <f t="shared" si="7"/>
        <v>1</v>
      </c>
      <c r="Q25">
        <f t="shared" si="7"/>
        <v>1</v>
      </c>
      <c r="R25">
        <f t="shared" si="7"/>
        <v>16</v>
      </c>
      <c r="S25">
        <f t="shared" si="7"/>
        <v>53</v>
      </c>
      <c r="T25">
        <f t="shared" si="6"/>
        <v>54</v>
      </c>
      <c r="V25" s="27" t="s">
        <v>18</v>
      </c>
      <c r="W25" s="27" t="str">
        <f t="shared" si="5"/>
        <v xml:space="preserve">03   </v>
      </c>
    </row>
    <row r="26" spans="1:23" x14ac:dyDescent="0.2">
      <c r="A26" t="s">
        <v>8118</v>
      </c>
      <c r="B26" s="74">
        <v>1213</v>
      </c>
      <c r="C26" s="75">
        <f t="shared" si="1"/>
        <v>0</v>
      </c>
      <c r="D26" s="11" t="s">
        <v>110</v>
      </c>
      <c r="E26" s="11" t="s">
        <v>111</v>
      </c>
      <c r="F26" s="8" t="s">
        <v>7</v>
      </c>
      <c r="G26" s="8" t="s">
        <v>6</v>
      </c>
      <c r="H26" s="8" t="s">
        <v>112</v>
      </c>
      <c r="I26" s="11" t="s">
        <v>110</v>
      </c>
      <c r="J26" s="88" t="s">
        <v>8158</v>
      </c>
      <c r="L26">
        <f t="shared" si="2"/>
        <v>1</v>
      </c>
      <c r="M26" s="3" t="s">
        <v>113</v>
      </c>
      <c r="N26" t="s">
        <v>114</v>
      </c>
      <c r="O26">
        <f t="shared" si="3"/>
        <v>30</v>
      </c>
      <c r="P26">
        <f t="shared" si="7"/>
        <v>1</v>
      </c>
      <c r="Q26">
        <f t="shared" si="7"/>
        <v>0</v>
      </c>
      <c r="R26">
        <f t="shared" si="7"/>
        <v>0</v>
      </c>
      <c r="S26">
        <f t="shared" si="7"/>
        <v>29</v>
      </c>
      <c r="T26">
        <f t="shared" si="6"/>
        <v>29</v>
      </c>
      <c r="V26" s="27" t="s">
        <v>22</v>
      </c>
      <c r="W26" s="27" t="str">
        <f t="shared" si="5"/>
        <v xml:space="preserve">04   </v>
      </c>
    </row>
    <row r="27" spans="1:23" x14ac:dyDescent="0.2">
      <c r="A27" t="s">
        <v>8118</v>
      </c>
      <c r="B27" s="74">
        <v>1214</v>
      </c>
      <c r="C27" s="75">
        <f t="shared" si="1"/>
        <v>0</v>
      </c>
      <c r="D27" s="11" t="s">
        <v>115</v>
      </c>
      <c r="E27" s="11" t="s">
        <v>116</v>
      </c>
      <c r="F27" s="8" t="s">
        <v>7</v>
      </c>
      <c r="G27" s="8" t="s">
        <v>6</v>
      </c>
      <c r="H27" s="8" t="s">
        <v>117</v>
      </c>
      <c r="I27" s="11" t="s">
        <v>115</v>
      </c>
      <c r="J27" s="88" t="s">
        <v>8159</v>
      </c>
      <c r="L27">
        <f t="shared" si="2"/>
        <v>1</v>
      </c>
      <c r="M27" s="3" t="s">
        <v>118</v>
      </c>
      <c r="N27" t="s">
        <v>119</v>
      </c>
      <c r="O27">
        <f t="shared" si="3"/>
        <v>20</v>
      </c>
      <c r="P27">
        <f t="shared" si="7"/>
        <v>1</v>
      </c>
      <c r="Q27">
        <f t="shared" si="7"/>
        <v>0</v>
      </c>
      <c r="R27">
        <f t="shared" si="7"/>
        <v>0</v>
      </c>
      <c r="S27">
        <f t="shared" si="7"/>
        <v>19</v>
      </c>
      <c r="T27">
        <f t="shared" si="6"/>
        <v>19</v>
      </c>
      <c r="V27" s="27" t="s">
        <v>26</v>
      </c>
      <c r="W27" s="27" t="str">
        <f t="shared" si="5"/>
        <v xml:space="preserve">05   </v>
      </c>
    </row>
    <row r="28" spans="1:23" x14ac:dyDescent="0.2">
      <c r="A28" t="s">
        <v>8118</v>
      </c>
      <c r="B28" s="74">
        <v>1215</v>
      </c>
      <c r="C28" s="75">
        <f t="shared" si="1"/>
        <v>0</v>
      </c>
      <c r="D28" s="11" t="s">
        <v>120</v>
      </c>
      <c r="E28" s="11" t="s">
        <v>121</v>
      </c>
      <c r="F28" s="8" t="s">
        <v>7</v>
      </c>
      <c r="G28" s="8" t="s">
        <v>6</v>
      </c>
      <c r="H28" s="8" t="s">
        <v>122</v>
      </c>
      <c r="I28" s="11" t="s">
        <v>120</v>
      </c>
      <c r="J28" s="88" t="s">
        <v>8160</v>
      </c>
      <c r="L28">
        <f t="shared" si="2"/>
        <v>1</v>
      </c>
      <c r="M28" s="3" t="s">
        <v>123</v>
      </c>
      <c r="N28" t="s">
        <v>124</v>
      </c>
      <c r="O28">
        <f t="shared" si="3"/>
        <v>38</v>
      </c>
      <c r="P28">
        <f t="shared" si="7"/>
        <v>1</v>
      </c>
      <c r="Q28">
        <f t="shared" si="7"/>
        <v>1</v>
      </c>
      <c r="R28">
        <f t="shared" si="7"/>
        <v>11</v>
      </c>
      <c r="S28">
        <f t="shared" si="7"/>
        <v>25</v>
      </c>
      <c r="T28">
        <f t="shared" si="6"/>
        <v>26</v>
      </c>
      <c r="V28" s="27" t="s">
        <v>30</v>
      </c>
      <c r="W28" s="27" t="str">
        <f t="shared" si="5"/>
        <v xml:space="preserve">06   </v>
      </c>
    </row>
    <row r="29" spans="1:23" x14ac:dyDescent="0.2">
      <c r="A29" t="s">
        <v>8118</v>
      </c>
      <c r="B29" s="74">
        <v>1216</v>
      </c>
      <c r="C29" s="75">
        <f t="shared" si="1"/>
        <v>0</v>
      </c>
      <c r="D29" s="11" t="s">
        <v>125</v>
      </c>
      <c r="E29" s="11" t="s">
        <v>126</v>
      </c>
      <c r="F29" s="8" t="s">
        <v>7</v>
      </c>
      <c r="G29" s="8" t="s">
        <v>6</v>
      </c>
      <c r="H29" s="8" t="s">
        <v>127</v>
      </c>
      <c r="I29" s="11" t="s">
        <v>125</v>
      </c>
      <c r="J29" s="88" t="s">
        <v>8161</v>
      </c>
      <c r="L29">
        <f t="shared" si="2"/>
        <v>1</v>
      </c>
      <c r="M29" s="3" t="s">
        <v>128</v>
      </c>
      <c r="N29" t="s">
        <v>129</v>
      </c>
      <c r="O29">
        <f t="shared" si="3"/>
        <v>75</v>
      </c>
      <c r="P29">
        <f t="shared" si="7"/>
        <v>1</v>
      </c>
      <c r="Q29">
        <f t="shared" si="7"/>
        <v>2</v>
      </c>
      <c r="R29">
        <f t="shared" si="7"/>
        <v>31</v>
      </c>
      <c r="S29">
        <f t="shared" si="7"/>
        <v>41</v>
      </c>
      <c r="T29">
        <f t="shared" si="6"/>
        <v>43</v>
      </c>
      <c r="V29" s="27" t="s">
        <v>34</v>
      </c>
      <c r="W29" s="27" t="str">
        <f t="shared" si="5"/>
        <v xml:space="preserve">07   </v>
      </c>
    </row>
    <row r="30" spans="1:23" x14ac:dyDescent="0.2">
      <c r="A30" t="s">
        <v>8118</v>
      </c>
      <c r="B30" s="74">
        <v>1217</v>
      </c>
      <c r="C30" s="75">
        <f t="shared" si="1"/>
        <v>0</v>
      </c>
      <c r="D30" s="11" t="s">
        <v>130</v>
      </c>
      <c r="E30" s="11" t="s">
        <v>131</v>
      </c>
      <c r="F30" s="8" t="s">
        <v>7</v>
      </c>
      <c r="G30" s="8" t="s">
        <v>6</v>
      </c>
      <c r="H30" s="8" t="s">
        <v>132</v>
      </c>
      <c r="I30" s="11" t="s">
        <v>130</v>
      </c>
      <c r="J30" s="88" t="s">
        <v>8162</v>
      </c>
      <c r="L30">
        <f t="shared" si="2"/>
        <v>1</v>
      </c>
      <c r="M30" s="3" t="s">
        <v>133</v>
      </c>
      <c r="N30" t="s">
        <v>134</v>
      </c>
      <c r="O30">
        <f t="shared" si="3"/>
        <v>51</v>
      </c>
      <c r="P30">
        <f t="shared" si="7"/>
        <v>1</v>
      </c>
      <c r="Q30">
        <f t="shared" si="7"/>
        <v>1</v>
      </c>
      <c r="R30">
        <f t="shared" si="7"/>
        <v>9</v>
      </c>
      <c r="S30">
        <f t="shared" si="7"/>
        <v>40</v>
      </c>
      <c r="T30">
        <f t="shared" si="6"/>
        <v>41</v>
      </c>
      <c r="V30" s="27" t="s">
        <v>38</v>
      </c>
      <c r="W30" s="27" t="str">
        <f t="shared" si="5"/>
        <v xml:space="preserve">08   </v>
      </c>
    </row>
    <row r="31" spans="1:23" x14ac:dyDescent="0.2">
      <c r="A31" t="s">
        <v>8118</v>
      </c>
      <c r="B31" s="74">
        <v>1218</v>
      </c>
      <c r="C31" s="75">
        <f t="shared" si="1"/>
        <v>0</v>
      </c>
      <c r="D31" s="11" t="s">
        <v>135</v>
      </c>
      <c r="E31" s="11" t="s">
        <v>136</v>
      </c>
      <c r="F31" s="8" t="s">
        <v>7</v>
      </c>
      <c r="G31" s="8" t="s">
        <v>6</v>
      </c>
      <c r="H31" s="8" t="s">
        <v>137</v>
      </c>
      <c r="I31" s="11" t="s">
        <v>135</v>
      </c>
      <c r="J31" s="88" t="s">
        <v>8163</v>
      </c>
      <c r="L31">
        <f t="shared" si="2"/>
        <v>1</v>
      </c>
      <c r="M31" s="3" t="s">
        <v>138</v>
      </c>
      <c r="N31" t="s">
        <v>139</v>
      </c>
      <c r="O31">
        <f t="shared" si="3"/>
        <v>40</v>
      </c>
      <c r="P31">
        <f t="shared" si="7"/>
        <v>1</v>
      </c>
      <c r="Q31">
        <f t="shared" si="7"/>
        <v>0</v>
      </c>
      <c r="R31">
        <f t="shared" si="7"/>
        <v>0</v>
      </c>
      <c r="S31">
        <f t="shared" si="7"/>
        <v>39</v>
      </c>
      <c r="T31">
        <f t="shared" si="6"/>
        <v>39</v>
      </c>
      <c r="V31" s="27" t="s">
        <v>42</v>
      </c>
      <c r="W31" s="27" t="str">
        <f t="shared" si="5"/>
        <v xml:space="preserve">09   </v>
      </c>
    </row>
    <row r="32" spans="1:23" x14ac:dyDescent="0.2">
      <c r="A32" t="s">
        <v>8118</v>
      </c>
      <c r="B32" s="74">
        <v>1219</v>
      </c>
      <c r="C32" s="75">
        <f t="shared" si="1"/>
        <v>0</v>
      </c>
      <c r="D32" s="11" t="s">
        <v>140</v>
      </c>
      <c r="E32" s="11" t="s">
        <v>141</v>
      </c>
      <c r="F32" s="8" t="s">
        <v>7</v>
      </c>
      <c r="G32" s="8" t="s">
        <v>6</v>
      </c>
      <c r="H32" s="8" t="s">
        <v>142</v>
      </c>
      <c r="I32" s="11" t="s">
        <v>140</v>
      </c>
      <c r="J32" s="88" t="s">
        <v>8164</v>
      </c>
      <c r="L32">
        <f t="shared" si="2"/>
        <v>1</v>
      </c>
      <c r="M32" s="3" t="s">
        <v>143</v>
      </c>
      <c r="N32" t="s">
        <v>144</v>
      </c>
      <c r="O32">
        <f t="shared" si="3"/>
        <v>31</v>
      </c>
      <c r="P32">
        <f t="shared" si="7"/>
        <v>1</v>
      </c>
      <c r="Q32">
        <f t="shared" si="7"/>
        <v>0</v>
      </c>
      <c r="R32">
        <f t="shared" si="7"/>
        <v>0</v>
      </c>
      <c r="S32">
        <f t="shared" si="7"/>
        <v>30</v>
      </c>
      <c r="T32">
        <f t="shared" si="6"/>
        <v>30</v>
      </c>
      <c r="V32" s="27" t="s">
        <v>46</v>
      </c>
      <c r="W32" s="27" t="str">
        <f t="shared" si="5"/>
        <v xml:space="preserve">10   </v>
      </c>
    </row>
    <row r="33" spans="1:23" x14ac:dyDescent="0.2">
      <c r="A33" t="s">
        <v>8118</v>
      </c>
      <c r="B33" s="74">
        <v>1220</v>
      </c>
      <c r="C33" s="75">
        <f t="shared" si="1"/>
        <v>0</v>
      </c>
      <c r="D33" s="11" t="s">
        <v>145</v>
      </c>
      <c r="E33" s="11" t="s">
        <v>146</v>
      </c>
      <c r="F33" s="8" t="s">
        <v>7</v>
      </c>
      <c r="G33" s="8" t="s">
        <v>6</v>
      </c>
      <c r="H33" s="8" t="s">
        <v>147</v>
      </c>
      <c r="I33" s="11" t="s">
        <v>145</v>
      </c>
      <c r="J33" s="88" t="s">
        <v>8165</v>
      </c>
      <c r="L33">
        <f t="shared" si="2"/>
        <v>1</v>
      </c>
      <c r="M33" s="3" t="s">
        <v>148</v>
      </c>
      <c r="N33" t="s">
        <v>149</v>
      </c>
      <c r="O33">
        <f t="shared" si="3"/>
        <v>20</v>
      </c>
      <c r="P33">
        <f t="shared" si="7"/>
        <v>1</v>
      </c>
      <c r="Q33">
        <f t="shared" si="7"/>
        <v>0</v>
      </c>
      <c r="R33">
        <f t="shared" si="7"/>
        <v>0</v>
      </c>
      <c r="S33">
        <f t="shared" si="7"/>
        <v>19</v>
      </c>
      <c r="T33">
        <f t="shared" si="6"/>
        <v>19</v>
      </c>
      <c r="V33" s="27" t="s">
        <v>50</v>
      </c>
      <c r="W33" s="27" t="str">
        <f t="shared" si="5"/>
        <v xml:space="preserve">11   </v>
      </c>
    </row>
    <row r="34" spans="1:23" x14ac:dyDescent="0.2">
      <c r="A34" t="s">
        <v>8118</v>
      </c>
      <c r="B34" s="74">
        <v>1221</v>
      </c>
      <c r="C34" s="75">
        <f t="shared" si="1"/>
        <v>0</v>
      </c>
      <c r="D34" s="11" t="s">
        <v>150</v>
      </c>
      <c r="E34" s="11" t="s">
        <v>151</v>
      </c>
      <c r="F34" s="8" t="s">
        <v>7</v>
      </c>
      <c r="G34" s="8" t="s">
        <v>6</v>
      </c>
      <c r="H34" s="8" t="s">
        <v>152</v>
      </c>
      <c r="I34" s="11" t="s">
        <v>150</v>
      </c>
      <c r="J34" s="88" t="s">
        <v>8166</v>
      </c>
      <c r="L34">
        <f t="shared" si="2"/>
        <v>1</v>
      </c>
      <c r="M34" s="3" t="s">
        <v>153</v>
      </c>
      <c r="N34" t="s">
        <v>154</v>
      </c>
      <c r="O34">
        <f t="shared" si="3"/>
        <v>20</v>
      </c>
      <c r="P34">
        <f t="shared" si="7"/>
        <v>1</v>
      </c>
      <c r="Q34">
        <f t="shared" si="7"/>
        <v>0</v>
      </c>
      <c r="R34">
        <f t="shared" si="7"/>
        <v>0</v>
      </c>
      <c r="S34">
        <f t="shared" si="7"/>
        <v>19</v>
      </c>
      <c r="T34">
        <f t="shared" si="6"/>
        <v>19</v>
      </c>
      <c r="V34" s="27" t="s">
        <v>54</v>
      </c>
      <c r="W34" s="27" t="str">
        <f t="shared" si="5"/>
        <v xml:space="preserve">12   </v>
      </c>
    </row>
    <row r="35" spans="1:23" x14ac:dyDescent="0.2">
      <c r="A35" t="s">
        <v>8118</v>
      </c>
      <c r="B35" s="74">
        <v>1222</v>
      </c>
      <c r="C35" s="75">
        <f t="shared" si="1"/>
        <v>0</v>
      </c>
      <c r="D35" s="11" t="s">
        <v>155</v>
      </c>
      <c r="E35" s="11" t="s">
        <v>156</v>
      </c>
      <c r="F35" s="8" t="s">
        <v>7</v>
      </c>
      <c r="G35" s="8" t="s">
        <v>6</v>
      </c>
      <c r="H35" s="8" t="s">
        <v>157</v>
      </c>
      <c r="I35" s="11" t="s">
        <v>155</v>
      </c>
      <c r="J35" s="88" t="s">
        <v>8167</v>
      </c>
      <c r="L35">
        <f t="shared" si="2"/>
        <v>1</v>
      </c>
      <c r="M35" s="3" t="s">
        <v>158</v>
      </c>
      <c r="N35" t="s">
        <v>159</v>
      </c>
      <c r="O35">
        <f t="shared" si="3"/>
        <v>32</v>
      </c>
      <c r="P35">
        <f t="shared" si="7"/>
        <v>1</v>
      </c>
      <c r="Q35">
        <f t="shared" si="7"/>
        <v>1</v>
      </c>
      <c r="R35">
        <f t="shared" si="7"/>
        <v>4</v>
      </c>
      <c r="S35">
        <f t="shared" si="7"/>
        <v>26</v>
      </c>
      <c r="T35">
        <f t="shared" si="6"/>
        <v>27</v>
      </c>
      <c r="V35" s="27" t="s">
        <v>59</v>
      </c>
      <c r="W35" s="27" t="str">
        <f t="shared" ref="W35:W69" si="8">_xlfn.XLOOKUP($V35,$E:$E,$D:$D)</f>
        <v xml:space="preserve">13   </v>
      </c>
    </row>
    <row r="36" spans="1:23" x14ac:dyDescent="0.2">
      <c r="A36" t="s">
        <v>8118</v>
      </c>
      <c r="B36" s="74">
        <v>1223</v>
      </c>
      <c r="C36" s="75">
        <f t="shared" si="1"/>
        <v>0</v>
      </c>
      <c r="D36" s="11" t="s">
        <v>160</v>
      </c>
      <c r="E36" s="11" t="s">
        <v>161</v>
      </c>
      <c r="F36" s="8" t="s">
        <v>7</v>
      </c>
      <c r="G36" s="8" t="s">
        <v>6</v>
      </c>
      <c r="H36" s="8" t="s">
        <v>162</v>
      </c>
      <c r="I36" s="11" t="s">
        <v>160</v>
      </c>
      <c r="J36" s="88" t="s">
        <v>8168</v>
      </c>
      <c r="L36">
        <f t="shared" si="2"/>
        <v>1</v>
      </c>
      <c r="M36" s="3" t="s">
        <v>163</v>
      </c>
      <c r="N36" t="s">
        <v>164</v>
      </c>
      <c r="O36">
        <f t="shared" si="3"/>
        <v>32</v>
      </c>
      <c r="P36">
        <f t="shared" si="7"/>
        <v>1</v>
      </c>
      <c r="Q36">
        <f t="shared" si="7"/>
        <v>1</v>
      </c>
      <c r="R36">
        <f t="shared" si="7"/>
        <v>8</v>
      </c>
      <c r="S36">
        <f t="shared" si="7"/>
        <v>22</v>
      </c>
      <c r="T36">
        <f t="shared" si="6"/>
        <v>23</v>
      </c>
      <c r="V36" s="27" t="s">
        <v>64</v>
      </c>
      <c r="W36" s="27" t="str">
        <f t="shared" si="8"/>
        <v xml:space="preserve">14   </v>
      </c>
    </row>
    <row r="37" spans="1:23" x14ac:dyDescent="0.2">
      <c r="A37" t="s">
        <v>8118</v>
      </c>
      <c r="B37" s="74">
        <v>1224</v>
      </c>
      <c r="C37" s="75">
        <f t="shared" si="1"/>
        <v>0</v>
      </c>
      <c r="D37" s="11" t="s">
        <v>165</v>
      </c>
      <c r="E37" s="11" t="s">
        <v>166</v>
      </c>
      <c r="F37" s="8" t="s">
        <v>7</v>
      </c>
      <c r="G37" s="8" t="s">
        <v>6</v>
      </c>
      <c r="H37" s="8" t="s">
        <v>167</v>
      </c>
      <c r="I37" s="11" t="s">
        <v>165</v>
      </c>
      <c r="J37" s="88" t="s">
        <v>8169</v>
      </c>
      <c r="L37">
        <f t="shared" si="2"/>
        <v>1</v>
      </c>
      <c r="M37" s="3" t="s">
        <v>168</v>
      </c>
      <c r="N37" t="s">
        <v>169</v>
      </c>
      <c r="O37">
        <f t="shared" si="3"/>
        <v>20</v>
      </c>
      <c r="P37">
        <f t="shared" si="7"/>
        <v>1</v>
      </c>
      <c r="Q37">
        <f t="shared" si="7"/>
        <v>0</v>
      </c>
      <c r="R37">
        <f t="shared" si="7"/>
        <v>0</v>
      </c>
      <c r="S37">
        <f t="shared" si="7"/>
        <v>19</v>
      </c>
      <c r="T37">
        <f t="shared" si="6"/>
        <v>19</v>
      </c>
      <c r="V37" s="27" t="s">
        <v>69</v>
      </c>
      <c r="W37" s="27" t="str">
        <f t="shared" si="8"/>
        <v xml:space="preserve">15   </v>
      </c>
    </row>
    <row r="38" spans="1:23" x14ac:dyDescent="0.2">
      <c r="A38" t="s">
        <v>8118</v>
      </c>
      <c r="B38" s="74">
        <v>1225</v>
      </c>
      <c r="C38" s="75">
        <f t="shared" si="1"/>
        <v>0</v>
      </c>
      <c r="D38" s="11" t="s">
        <v>170</v>
      </c>
      <c r="E38" s="11" t="s">
        <v>171</v>
      </c>
      <c r="F38" s="8" t="s">
        <v>7</v>
      </c>
      <c r="G38" s="8" t="s">
        <v>6</v>
      </c>
      <c r="H38" s="8" t="s">
        <v>172</v>
      </c>
      <c r="I38" s="11" t="s">
        <v>170</v>
      </c>
      <c r="J38" s="88" t="s">
        <v>8170</v>
      </c>
      <c r="L38">
        <f t="shared" si="2"/>
        <v>1</v>
      </c>
      <c r="M38" s="3" t="s">
        <v>173</v>
      </c>
      <c r="N38" t="s">
        <v>174</v>
      </c>
      <c r="O38">
        <f t="shared" si="3"/>
        <v>25</v>
      </c>
      <c r="P38">
        <f t="shared" si="7"/>
        <v>1</v>
      </c>
      <c r="Q38">
        <f t="shared" si="7"/>
        <v>0</v>
      </c>
      <c r="R38">
        <f t="shared" si="7"/>
        <v>0</v>
      </c>
      <c r="S38">
        <f t="shared" si="7"/>
        <v>24</v>
      </c>
      <c r="T38">
        <f t="shared" si="6"/>
        <v>24</v>
      </c>
      <c r="V38" s="27" t="s">
        <v>74</v>
      </c>
      <c r="W38" s="27" t="str">
        <f t="shared" si="8"/>
        <v xml:space="preserve">16   </v>
      </c>
    </row>
    <row r="39" spans="1:23" x14ac:dyDescent="0.2">
      <c r="A39" t="s">
        <v>8118</v>
      </c>
      <c r="B39" s="74">
        <v>1226</v>
      </c>
      <c r="C39" s="75">
        <f t="shared" si="1"/>
        <v>0</v>
      </c>
      <c r="D39" s="11" t="s">
        <v>175</v>
      </c>
      <c r="E39" s="11" t="s">
        <v>176</v>
      </c>
      <c r="F39" s="8" t="s">
        <v>7</v>
      </c>
      <c r="G39" s="8" t="s">
        <v>6</v>
      </c>
      <c r="H39" s="8" t="s">
        <v>177</v>
      </c>
      <c r="I39" s="11" t="s">
        <v>175</v>
      </c>
      <c r="J39" s="88" t="s">
        <v>8171</v>
      </c>
      <c r="L39">
        <f t="shared" si="2"/>
        <v>1</v>
      </c>
      <c r="M39" s="3" t="s">
        <v>178</v>
      </c>
      <c r="N39" t="s">
        <v>179</v>
      </c>
      <c r="O39">
        <f t="shared" si="3"/>
        <v>18</v>
      </c>
      <c r="P39">
        <f t="shared" si="7"/>
        <v>1</v>
      </c>
      <c r="Q39">
        <f t="shared" si="7"/>
        <v>0</v>
      </c>
      <c r="R39">
        <f t="shared" si="7"/>
        <v>0</v>
      </c>
      <c r="S39">
        <f t="shared" si="7"/>
        <v>17</v>
      </c>
      <c r="T39">
        <f t="shared" si="6"/>
        <v>17</v>
      </c>
      <c r="V39" s="27" t="s">
        <v>79</v>
      </c>
      <c r="W39" s="27" t="str">
        <f t="shared" si="8"/>
        <v xml:space="preserve">17   </v>
      </c>
    </row>
    <row r="40" spans="1:23" x14ac:dyDescent="0.2">
      <c r="A40" t="s">
        <v>8118</v>
      </c>
      <c r="B40" s="74">
        <v>1227</v>
      </c>
      <c r="C40" s="75">
        <f t="shared" si="1"/>
        <v>0</v>
      </c>
      <c r="D40" s="11" t="s">
        <v>180</v>
      </c>
      <c r="E40" s="11" t="s">
        <v>181</v>
      </c>
      <c r="F40" s="8" t="s">
        <v>7</v>
      </c>
      <c r="G40" s="8" t="s">
        <v>6</v>
      </c>
      <c r="H40" s="8" t="s">
        <v>182</v>
      </c>
      <c r="I40" s="11" t="s">
        <v>180</v>
      </c>
      <c r="J40" s="88" t="s">
        <v>8172</v>
      </c>
      <c r="L40">
        <f t="shared" si="2"/>
        <v>1</v>
      </c>
      <c r="M40" s="3" t="s">
        <v>183</v>
      </c>
      <c r="N40" t="s">
        <v>184</v>
      </c>
      <c r="O40">
        <f t="shared" si="3"/>
        <v>21</v>
      </c>
      <c r="P40">
        <f t="shared" si="7"/>
        <v>1</v>
      </c>
      <c r="Q40">
        <f t="shared" si="7"/>
        <v>0</v>
      </c>
      <c r="R40">
        <f t="shared" si="7"/>
        <v>0</v>
      </c>
      <c r="S40">
        <f t="shared" si="7"/>
        <v>20</v>
      </c>
      <c r="T40">
        <f t="shared" si="6"/>
        <v>20</v>
      </c>
      <c r="V40" s="27" t="s">
        <v>84</v>
      </c>
      <c r="W40" s="27" t="str">
        <f t="shared" si="8"/>
        <v xml:space="preserve">18   </v>
      </c>
    </row>
    <row r="41" spans="1:23" x14ac:dyDescent="0.2">
      <c r="A41" t="s">
        <v>8118</v>
      </c>
      <c r="B41" s="74">
        <v>1228</v>
      </c>
      <c r="C41" s="75">
        <f t="shared" si="1"/>
        <v>0</v>
      </c>
      <c r="D41" s="11" t="s">
        <v>185</v>
      </c>
      <c r="E41" s="11" t="s">
        <v>186</v>
      </c>
      <c r="F41" s="8" t="s">
        <v>7</v>
      </c>
      <c r="G41" s="8" t="s">
        <v>6</v>
      </c>
      <c r="H41" s="8" t="s">
        <v>187</v>
      </c>
      <c r="I41" s="11" t="s">
        <v>185</v>
      </c>
      <c r="J41" s="88" t="s">
        <v>8173</v>
      </c>
      <c r="L41">
        <f t="shared" si="2"/>
        <v>1</v>
      </c>
      <c r="M41" s="3" t="s">
        <v>188</v>
      </c>
      <c r="N41" t="s">
        <v>189</v>
      </c>
      <c r="O41">
        <f t="shared" si="3"/>
        <v>35</v>
      </c>
      <c r="P41">
        <f t="shared" si="7"/>
        <v>1</v>
      </c>
      <c r="Q41">
        <f t="shared" si="7"/>
        <v>0</v>
      </c>
      <c r="R41">
        <f t="shared" si="7"/>
        <v>0</v>
      </c>
      <c r="S41">
        <f t="shared" si="7"/>
        <v>34</v>
      </c>
      <c r="T41">
        <f t="shared" si="6"/>
        <v>34</v>
      </c>
      <c r="V41" s="27" t="s">
        <v>89</v>
      </c>
      <c r="W41" s="27" t="str">
        <f t="shared" si="8"/>
        <v xml:space="preserve">19   </v>
      </c>
    </row>
    <row r="42" spans="1:23" x14ac:dyDescent="0.2">
      <c r="A42" t="s">
        <v>8118</v>
      </c>
      <c r="B42" s="74">
        <v>1229</v>
      </c>
      <c r="C42" s="75">
        <f t="shared" si="1"/>
        <v>0</v>
      </c>
      <c r="D42" s="11" t="s">
        <v>190</v>
      </c>
      <c r="E42" s="11" t="s">
        <v>191</v>
      </c>
      <c r="F42" s="8" t="s">
        <v>7</v>
      </c>
      <c r="G42" s="8" t="s">
        <v>6</v>
      </c>
      <c r="H42" s="8" t="s">
        <v>192</v>
      </c>
      <c r="I42" s="11" t="s">
        <v>190</v>
      </c>
      <c r="J42" s="88" t="s">
        <v>8174</v>
      </c>
      <c r="L42">
        <f t="shared" si="2"/>
        <v>1</v>
      </c>
      <c r="M42" s="3" t="s">
        <v>193</v>
      </c>
      <c r="N42" t="s">
        <v>194</v>
      </c>
      <c r="O42">
        <f t="shared" si="3"/>
        <v>75</v>
      </c>
      <c r="P42">
        <f t="shared" si="7"/>
        <v>1</v>
      </c>
      <c r="Q42">
        <f t="shared" si="7"/>
        <v>2</v>
      </c>
      <c r="R42">
        <f t="shared" si="7"/>
        <v>14</v>
      </c>
      <c r="S42">
        <f t="shared" si="7"/>
        <v>58</v>
      </c>
      <c r="T42">
        <f t="shared" si="6"/>
        <v>60</v>
      </c>
      <c r="V42" s="27" t="s">
        <v>94</v>
      </c>
      <c r="W42" s="27" t="str">
        <f t="shared" si="8"/>
        <v xml:space="preserve">20   </v>
      </c>
    </row>
    <row r="43" spans="1:23" x14ac:dyDescent="0.2">
      <c r="A43" t="s">
        <v>8118</v>
      </c>
      <c r="B43" s="74">
        <v>1230</v>
      </c>
      <c r="C43" s="75">
        <f t="shared" si="1"/>
        <v>0</v>
      </c>
      <c r="D43" s="11" t="s">
        <v>195</v>
      </c>
      <c r="E43" s="11" t="s">
        <v>196</v>
      </c>
      <c r="F43" s="8" t="s">
        <v>7</v>
      </c>
      <c r="G43" s="8" t="s">
        <v>6</v>
      </c>
      <c r="H43" s="8" t="s">
        <v>197</v>
      </c>
      <c r="I43" s="11" t="s">
        <v>195</v>
      </c>
      <c r="J43" s="88" t="s">
        <v>8175</v>
      </c>
      <c r="L43">
        <f t="shared" si="2"/>
        <v>1</v>
      </c>
      <c r="M43" s="3" t="s">
        <v>198</v>
      </c>
      <c r="N43" t="s">
        <v>199</v>
      </c>
      <c r="O43">
        <f t="shared" si="3"/>
        <v>21</v>
      </c>
      <c r="P43">
        <f t="shared" ref="P43:S49" si="9">COUNTIFS($G$3:$G$1967,$N43,$A$3:$A$1967,P$2)</f>
        <v>1</v>
      </c>
      <c r="Q43">
        <f t="shared" si="9"/>
        <v>0</v>
      </c>
      <c r="R43">
        <f t="shared" si="9"/>
        <v>0</v>
      </c>
      <c r="S43">
        <f t="shared" si="9"/>
        <v>20</v>
      </c>
      <c r="T43">
        <f t="shared" si="6"/>
        <v>20</v>
      </c>
      <c r="V43" s="27" t="s">
        <v>99</v>
      </c>
      <c r="W43" s="27" t="str">
        <f t="shared" si="8"/>
        <v xml:space="preserve">21   </v>
      </c>
    </row>
    <row r="44" spans="1:23" x14ac:dyDescent="0.2">
      <c r="A44" t="s">
        <v>8118</v>
      </c>
      <c r="B44" s="74">
        <v>1231</v>
      </c>
      <c r="C44" s="75">
        <f t="shared" si="1"/>
        <v>0</v>
      </c>
      <c r="D44" s="11" t="s">
        <v>200</v>
      </c>
      <c r="E44" s="11" t="s">
        <v>201</v>
      </c>
      <c r="F44" s="8" t="s">
        <v>7</v>
      </c>
      <c r="G44" s="8" t="s">
        <v>6</v>
      </c>
      <c r="H44" s="8" t="s">
        <v>202</v>
      </c>
      <c r="I44" s="11" t="s">
        <v>200</v>
      </c>
      <c r="J44" s="88" t="s">
        <v>8176</v>
      </c>
      <c r="L44">
        <f t="shared" si="2"/>
        <v>1</v>
      </c>
      <c r="M44" s="3" t="s">
        <v>203</v>
      </c>
      <c r="N44" t="s">
        <v>204</v>
      </c>
      <c r="O44">
        <f t="shared" si="3"/>
        <v>22</v>
      </c>
      <c r="P44">
        <f t="shared" si="9"/>
        <v>1</v>
      </c>
      <c r="Q44">
        <f t="shared" si="9"/>
        <v>0</v>
      </c>
      <c r="R44">
        <f t="shared" si="9"/>
        <v>0</v>
      </c>
      <c r="S44">
        <f t="shared" si="9"/>
        <v>21</v>
      </c>
      <c r="T44">
        <f t="shared" si="6"/>
        <v>21</v>
      </c>
      <c r="V44" s="27" t="s">
        <v>104</v>
      </c>
      <c r="W44" s="27" t="str">
        <f t="shared" si="8"/>
        <v xml:space="preserve">22   </v>
      </c>
    </row>
    <row r="45" spans="1:23" x14ac:dyDescent="0.2">
      <c r="A45" t="s">
        <v>8118</v>
      </c>
      <c r="B45" s="74">
        <v>1233</v>
      </c>
      <c r="C45" s="75">
        <f t="shared" si="1"/>
        <v>0</v>
      </c>
      <c r="D45" s="11" t="s">
        <v>205</v>
      </c>
      <c r="E45" s="11" t="s">
        <v>206</v>
      </c>
      <c r="F45" s="8" t="s">
        <v>7</v>
      </c>
      <c r="G45" s="8" t="s">
        <v>6</v>
      </c>
      <c r="H45" s="8" t="s">
        <v>207</v>
      </c>
      <c r="I45" s="11" t="s">
        <v>205</v>
      </c>
      <c r="J45" s="88" t="s">
        <v>8177</v>
      </c>
      <c r="L45">
        <f t="shared" si="2"/>
        <v>1</v>
      </c>
      <c r="M45" s="3" t="s">
        <v>208</v>
      </c>
      <c r="N45" t="s">
        <v>209</v>
      </c>
      <c r="O45">
        <f t="shared" si="3"/>
        <v>51</v>
      </c>
      <c r="P45">
        <f t="shared" si="9"/>
        <v>1</v>
      </c>
      <c r="Q45">
        <f t="shared" si="9"/>
        <v>1</v>
      </c>
      <c r="R45">
        <f t="shared" si="9"/>
        <v>5</v>
      </c>
      <c r="S45">
        <f t="shared" si="9"/>
        <v>44</v>
      </c>
      <c r="T45">
        <f t="shared" si="6"/>
        <v>45</v>
      </c>
      <c r="V45" s="27" t="s">
        <v>109</v>
      </c>
      <c r="W45" s="27" t="str">
        <f t="shared" si="8"/>
        <v xml:space="preserve">23   </v>
      </c>
    </row>
    <row r="46" spans="1:23" x14ac:dyDescent="0.2">
      <c r="A46" t="s">
        <v>8118</v>
      </c>
      <c r="B46" s="74">
        <v>1234</v>
      </c>
      <c r="C46" s="75">
        <f t="shared" si="1"/>
        <v>0</v>
      </c>
      <c r="D46" s="11" t="s">
        <v>210</v>
      </c>
      <c r="E46" s="11" t="s">
        <v>211</v>
      </c>
      <c r="F46" s="8" t="s">
        <v>7</v>
      </c>
      <c r="G46" s="8" t="s">
        <v>6</v>
      </c>
      <c r="H46" s="8" t="s">
        <v>212</v>
      </c>
      <c r="I46" s="11" t="s">
        <v>210</v>
      </c>
      <c r="J46" s="88" t="s">
        <v>8178</v>
      </c>
      <c r="L46">
        <f t="shared" si="2"/>
        <v>1</v>
      </c>
      <c r="M46" s="3" t="s">
        <v>213</v>
      </c>
      <c r="N46" t="s">
        <v>214</v>
      </c>
      <c r="O46">
        <f t="shared" si="3"/>
        <v>19</v>
      </c>
      <c r="P46">
        <f t="shared" si="9"/>
        <v>1</v>
      </c>
      <c r="Q46">
        <f t="shared" si="9"/>
        <v>0</v>
      </c>
      <c r="R46">
        <f t="shared" si="9"/>
        <v>0</v>
      </c>
      <c r="S46">
        <f t="shared" si="9"/>
        <v>18</v>
      </c>
      <c r="T46">
        <f t="shared" si="6"/>
        <v>18</v>
      </c>
      <c r="V46" s="27" t="s">
        <v>114</v>
      </c>
      <c r="W46" s="27" t="str">
        <f t="shared" si="8"/>
        <v xml:space="preserve">24   </v>
      </c>
    </row>
    <row r="47" spans="1:23" x14ac:dyDescent="0.2">
      <c r="A47" t="s">
        <v>8118</v>
      </c>
      <c r="B47" s="74">
        <v>1235</v>
      </c>
      <c r="C47" s="75">
        <f t="shared" si="1"/>
        <v>0</v>
      </c>
      <c r="D47" s="11" t="s">
        <v>215</v>
      </c>
      <c r="E47" s="11" t="s">
        <v>216</v>
      </c>
      <c r="F47" s="8" t="s">
        <v>7</v>
      </c>
      <c r="G47" s="8" t="s">
        <v>6</v>
      </c>
      <c r="H47" s="8" t="s">
        <v>217</v>
      </c>
      <c r="I47" s="11" t="s">
        <v>215</v>
      </c>
      <c r="J47" s="88" t="s">
        <v>8179</v>
      </c>
      <c r="L47">
        <f t="shared" si="2"/>
        <v>1</v>
      </c>
      <c r="M47" s="3" t="s">
        <v>218</v>
      </c>
      <c r="N47" t="s">
        <v>219</v>
      </c>
      <c r="O47">
        <f t="shared" si="3"/>
        <v>27</v>
      </c>
      <c r="P47">
        <f t="shared" si="9"/>
        <v>1</v>
      </c>
      <c r="Q47">
        <f t="shared" si="9"/>
        <v>0</v>
      </c>
      <c r="R47">
        <f t="shared" si="9"/>
        <v>0</v>
      </c>
      <c r="S47">
        <f t="shared" si="9"/>
        <v>26</v>
      </c>
      <c r="T47">
        <f t="shared" si="6"/>
        <v>26</v>
      </c>
      <c r="V47" s="27" t="s">
        <v>119</v>
      </c>
      <c r="W47" s="27" t="str">
        <f t="shared" si="8"/>
        <v xml:space="preserve">25   </v>
      </c>
    </row>
    <row r="48" spans="1:23" x14ac:dyDescent="0.2">
      <c r="A48" t="s">
        <v>8118</v>
      </c>
      <c r="B48" s="74">
        <v>1236</v>
      </c>
      <c r="C48" s="75">
        <f t="shared" si="1"/>
        <v>0</v>
      </c>
      <c r="D48" s="11" t="s">
        <v>220</v>
      </c>
      <c r="E48" s="11" t="s">
        <v>221</v>
      </c>
      <c r="F48" s="8" t="s">
        <v>7</v>
      </c>
      <c r="G48" s="8" t="s">
        <v>6</v>
      </c>
      <c r="H48" s="8" t="s">
        <v>222</v>
      </c>
      <c r="I48" s="11" t="s">
        <v>220</v>
      </c>
      <c r="J48" s="88" t="s">
        <v>8180</v>
      </c>
      <c r="L48">
        <f t="shared" si="2"/>
        <v>1</v>
      </c>
      <c r="M48" s="3" t="s">
        <v>223</v>
      </c>
      <c r="N48" t="s">
        <v>224</v>
      </c>
      <c r="O48">
        <f t="shared" si="3"/>
        <v>44</v>
      </c>
      <c r="P48">
        <f t="shared" si="9"/>
        <v>1</v>
      </c>
      <c r="Q48">
        <f t="shared" si="9"/>
        <v>0</v>
      </c>
      <c r="R48">
        <f t="shared" si="9"/>
        <v>0</v>
      </c>
      <c r="S48">
        <f t="shared" si="9"/>
        <v>43</v>
      </c>
      <c r="T48">
        <f t="shared" si="6"/>
        <v>43</v>
      </c>
      <c r="V48" s="27" t="s">
        <v>124</v>
      </c>
      <c r="W48" s="27" t="str">
        <f t="shared" si="8"/>
        <v xml:space="preserve">26   </v>
      </c>
    </row>
    <row r="49" spans="1:23" x14ac:dyDescent="0.2">
      <c r="A49" t="s">
        <v>8118</v>
      </c>
      <c r="B49" s="74">
        <v>1303</v>
      </c>
      <c r="C49" s="75">
        <f t="shared" si="1"/>
        <v>0</v>
      </c>
      <c r="D49" s="11" t="s">
        <v>225</v>
      </c>
      <c r="E49" s="11" t="s">
        <v>226</v>
      </c>
      <c r="F49" s="8" t="s">
        <v>7</v>
      </c>
      <c r="G49" s="8" t="s">
        <v>6</v>
      </c>
      <c r="H49" s="8" t="s">
        <v>227</v>
      </c>
      <c r="I49" s="11" t="s">
        <v>225</v>
      </c>
      <c r="J49" s="88" t="s">
        <v>8181</v>
      </c>
      <c r="L49">
        <f t="shared" si="2"/>
        <v>1</v>
      </c>
      <c r="M49" s="3" t="s">
        <v>228</v>
      </c>
      <c r="N49" t="s">
        <v>229</v>
      </c>
      <c r="O49">
        <f t="shared" si="3"/>
        <v>42</v>
      </c>
      <c r="P49">
        <f t="shared" si="9"/>
        <v>1</v>
      </c>
      <c r="Q49">
        <f t="shared" si="9"/>
        <v>0</v>
      </c>
      <c r="R49">
        <f t="shared" si="9"/>
        <v>0</v>
      </c>
      <c r="S49">
        <f t="shared" si="9"/>
        <v>41</v>
      </c>
      <c r="T49">
        <f t="shared" si="6"/>
        <v>41</v>
      </c>
      <c r="V49" s="27" t="s">
        <v>129</v>
      </c>
      <c r="W49" s="27" t="str">
        <f t="shared" si="8"/>
        <v xml:space="preserve">27   </v>
      </c>
    </row>
    <row r="50" spans="1:23" x14ac:dyDescent="0.2">
      <c r="A50" t="s">
        <v>8118</v>
      </c>
      <c r="B50" s="74">
        <v>1304</v>
      </c>
      <c r="C50" s="75">
        <f t="shared" si="1"/>
        <v>0</v>
      </c>
      <c r="D50" s="11" t="s">
        <v>230</v>
      </c>
      <c r="E50" s="11" t="s">
        <v>231</v>
      </c>
      <c r="F50" s="8" t="s">
        <v>7</v>
      </c>
      <c r="G50" s="8" t="s">
        <v>6</v>
      </c>
      <c r="H50" s="8" t="s">
        <v>232</v>
      </c>
      <c r="I50" s="11" t="s">
        <v>230</v>
      </c>
      <c r="J50" s="88" t="s">
        <v>8182</v>
      </c>
      <c r="L50">
        <f t="shared" si="2"/>
        <v>1</v>
      </c>
      <c r="M50" s="27" t="s">
        <v>10</v>
      </c>
      <c r="N50" s="27" t="s">
        <v>12</v>
      </c>
      <c r="V50" s="27" t="s">
        <v>134</v>
      </c>
      <c r="W50" s="27" t="str">
        <f t="shared" si="8"/>
        <v xml:space="preserve">28   </v>
      </c>
    </row>
    <row r="51" spans="1:23" x14ac:dyDescent="0.2">
      <c r="A51" t="s">
        <v>8118</v>
      </c>
      <c r="B51" s="74">
        <v>1331</v>
      </c>
      <c r="C51" s="75">
        <f t="shared" si="1"/>
        <v>0</v>
      </c>
      <c r="D51" s="11" t="s">
        <v>233</v>
      </c>
      <c r="E51" s="11" t="s">
        <v>234</v>
      </c>
      <c r="F51" s="8" t="s">
        <v>7</v>
      </c>
      <c r="G51" s="8" t="s">
        <v>6</v>
      </c>
      <c r="H51" s="8" t="s">
        <v>235</v>
      </c>
      <c r="I51" s="11" t="s">
        <v>233</v>
      </c>
      <c r="J51" s="88" t="s">
        <v>8183</v>
      </c>
      <c r="L51">
        <f t="shared" si="2"/>
        <v>1</v>
      </c>
      <c r="M51" s="27" t="s">
        <v>886</v>
      </c>
      <c r="N51" s="27" t="s">
        <v>888</v>
      </c>
      <c r="V51" s="27" t="s">
        <v>139</v>
      </c>
      <c r="W51" s="27" t="str">
        <f t="shared" si="8"/>
        <v xml:space="preserve">29   </v>
      </c>
    </row>
    <row r="52" spans="1:23" x14ac:dyDescent="0.2">
      <c r="A52" t="s">
        <v>8118</v>
      </c>
      <c r="B52" s="74">
        <v>1332</v>
      </c>
      <c r="C52" s="75">
        <f t="shared" si="1"/>
        <v>0</v>
      </c>
      <c r="D52" s="11" t="s">
        <v>236</v>
      </c>
      <c r="E52" s="11" t="s">
        <v>237</v>
      </c>
      <c r="F52" s="8" t="s">
        <v>7</v>
      </c>
      <c r="G52" s="8" t="s">
        <v>6</v>
      </c>
      <c r="H52" s="8" t="s">
        <v>238</v>
      </c>
      <c r="I52" s="11" t="s">
        <v>236</v>
      </c>
      <c r="J52" s="88" t="s">
        <v>8184</v>
      </c>
      <c r="L52">
        <f t="shared" si="2"/>
        <v>1</v>
      </c>
      <c r="M52" s="27" t="s">
        <v>1686</v>
      </c>
      <c r="N52" s="27" t="s">
        <v>1688</v>
      </c>
      <c r="V52" s="27" t="s">
        <v>144</v>
      </c>
      <c r="W52" s="27" t="str">
        <f t="shared" si="8"/>
        <v xml:space="preserve">30   </v>
      </c>
    </row>
    <row r="53" spans="1:23" x14ac:dyDescent="0.2">
      <c r="A53" t="s">
        <v>8118</v>
      </c>
      <c r="B53" s="74">
        <v>1333</v>
      </c>
      <c r="C53" s="75">
        <f t="shared" si="1"/>
        <v>0</v>
      </c>
      <c r="D53" s="11" t="s">
        <v>239</v>
      </c>
      <c r="E53" s="11" t="s">
        <v>240</v>
      </c>
      <c r="F53" s="8" t="s">
        <v>7</v>
      </c>
      <c r="G53" s="8" t="s">
        <v>6</v>
      </c>
      <c r="H53" s="8" t="s">
        <v>241</v>
      </c>
      <c r="I53" s="11" t="s">
        <v>239</v>
      </c>
      <c r="J53" s="88" t="s">
        <v>8185</v>
      </c>
      <c r="L53">
        <f t="shared" si="2"/>
        <v>1</v>
      </c>
      <c r="M53" s="27" t="s">
        <v>1893</v>
      </c>
      <c r="N53" s="27" t="s">
        <v>1895</v>
      </c>
      <c r="V53" s="27" t="s">
        <v>149</v>
      </c>
      <c r="W53" s="27" t="str">
        <f t="shared" si="8"/>
        <v xml:space="preserve">31   </v>
      </c>
    </row>
    <row r="54" spans="1:23" x14ac:dyDescent="0.2">
      <c r="A54" t="s">
        <v>8118</v>
      </c>
      <c r="B54" s="74">
        <v>1334</v>
      </c>
      <c r="C54" s="75">
        <f t="shared" si="1"/>
        <v>0</v>
      </c>
      <c r="D54" s="11" t="s">
        <v>242</v>
      </c>
      <c r="E54" s="11" t="s">
        <v>243</v>
      </c>
      <c r="F54" s="8" t="s">
        <v>7</v>
      </c>
      <c r="G54" s="8" t="s">
        <v>6</v>
      </c>
      <c r="H54" s="8" t="s">
        <v>244</v>
      </c>
      <c r="I54" s="11" t="s">
        <v>242</v>
      </c>
      <c r="J54" s="88" t="s">
        <v>8186</v>
      </c>
      <c r="L54">
        <f t="shared" si="2"/>
        <v>1</v>
      </c>
      <c r="M54" s="27" t="s">
        <v>2255</v>
      </c>
      <c r="N54" s="27" t="s">
        <v>2257</v>
      </c>
      <c r="V54" s="27" t="s">
        <v>154</v>
      </c>
      <c r="W54" s="27" t="str">
        <f t="shared" si="8"/>
        <v xml:space="preserve">32   </v>
      </c>
    </row>
    <row r="55" spans="1:23" x14ac:dyDescent="0.2">
      <c r="A55" t="s">
        <v>8118</v>
      </c>
      <c r="B55" s="74">
        <v>1337</v>
      </c>
      <c r="C55" s="75">
        <f t="shared" si="1"/>
        <v>0</v>
      </c>
      <c r="D55" s="11" t="s">
        <v>245</v>
      </c>
      <c r="E55" s="11" t="s">
        <v>246</v>
      </c>
      <c r="F55" s="8" t="s">
        <v>7</v>
      </c>
      <c r="G55" s="8" t="s">
        <v>6</v>
      </c>
      <c r="H55" s="8" t="s">
        <v>247</v>
      </c>
      <c r="I55" s="11" t="s">
        <v>245</v>
      </c>
      <c r="J55" s="88" t="s">
        <v>8187</v>
      </c>
      <c r="L55">
        <f t="shared" si="2"/>
        <v>1</v>
      </c>
      <c r="M55" s="27" t="s">
        <v>2289</v>
      </c>
      <c r="N55" s="27" t="s">
        <v>2291</v>
      </c>
      <c r="V55" s="27" t="s">
        <v>159</v>
      </c>
      <c r="W55" s="27" t="str">
        <f t="shared" si="8"/>
        <v xml:space="preserve">33   </v>
      </c>
    </row>
    <row r="56" spans="1:23" x14ac:dyDescent="0.2">
      <c r="A56" t="s">
        <v>8118</v>
      </c>
      <c r="B56" s="74">
        <v>1343</v>
      </c>
      <c r="C56" s="75">
        <f t="shared" si="1"/>
        <v>0</v>
      </c>
      <c r="D56" s="11" t="s">
        <v>248</v>
      </c>
      <c r="E56" s="11" t="s">
        <v>249</v>
      </c>
      <c r="F56" s="8" t="s">
        <v>7</v>
      </c>
      <c r="G56" s="8" t="s">
        <v>6</v>
      </c>
      <c r="H56" s="8" t="s">
        <v>250</v>
      </c>
      <c r="I56" s="11" t="s">
        <v>248</v>
      </c>
      <c r="J56" s="88" t="s">
        <v>8188</v>
      </c>
      <c r="L56">
        <f t="shared" si="2"/>
        <v>1</v>
      </c>
      <c r="M56" s="27" t="s">
        <v>2306</v>
      </c>
      <c r="N56" s="27" t="s">
        <v>2308</v>
      </c>
      <c r="V56" s="27" t="s">
        <v>164</v>
      </c>
      <c r="W56" s="27" t="str">
        <f t="shared" si="8"/>
        <v xml:space="preserve">34   </v>
      </c>
    </row>
    <row r="57" spans="1:23" x14ac:dyDescent="0.2">
      <c r="A57" t="s">
        <v>8118</v>
      </c>
      <c r="B57" s="74">
        <v>1345</v>
      </c>
      <c r="C57" s="75">
        <f t="shared" si="1"/>
        <v>0</v>
      </c>
      <c r="D57" s="11" t="s">
        <v>251</v>
      </c>
      <c r="E57" s="11" t="s">
        <v>252</v>
      </c>
      <c r="F57" s="8" t="s">
        <v>7</v>
      </c>
      <c r="G57" s="8" t="s">
        <v>6</v>
      </c>
      <c r="H57" s="8" t="s">
        <v>253</v>
      </c>
      <c r="I57" s="11" t="s">
        <v>251</v>
      </c>
      <c r="J57" s="88" t="s">
        <v>8189</v>
      </c>
      <c r="L57">
        <f t="shared" si="2"/>
        <v>1</v>
      </c>
      <c r="M57" s="27" t="s">
        <v>2404</v>
      </c>
      <c r="N57" s="27" t="s">
        <v>2406</v>
      </c>
      <c r="V57" s="27" t="s">
        <v>169</v>
      </c>
      <c r="W57" s="27" t="str">
        <f t="shared" si="8"/>
        <v xml:space="preserve">35   </v>
      </c>
    </row>
    <row r="58" spans="1:23" x14ac:dyDescent="0.2">
      <c r="A58" t="s">
        <v>8118</v>
      </c>
      <c r="B58" s="74">
        <v>1346</v>
      </c>
      <c r="C58" s="75">
        <f t="shared" si="1"/>
        <v>0</v>
      </c>
      <c r="D58" s="11" t="s">
        <v>254</v>
      </c>
      <c r="E58" s="11" t="s">
        <v>255</v>
      </c>
      <c r="F58" s="8" t="s">
        <v>7</v>
      </c>
      <c r="G58" s="8" t="s">
        <v>6</v>
      </c>
      <c r="H58" s="8" t="s">
        <v>256</v>
      </c>
      <c r="I58" s="11" t="s">
        <v>254</v>
      </c>
      <c r="J58" s="88" t="s">
        <v>8190</v>
      </c>
      <c r="L58">
        <f t="shared" si="2"/>
        <v>1</v>
      </c>
      <c r="M58" s="27" t="s">
        <v>3110</v>
      </c>
      <c r="N58" s="27" t="s">
        <v>3112</v>
      </c>
      <c r="V58" s="27" t="s">
        <v>174</v>
      </c>
      <c r="W58" s="27" t="str">
        <f t="shared" si="8"/>
        <v xml:space="preserve">36   </v>
      </c>
    </row>
    <row r="59" spans="1:23" x14ac:dyDescent="0.2">
      <c r="A59" t="s">
        <v>8118</v>
      </c>
      <c r="B59" s="74">
        <v>1347</v>
      </c>
      <c r="C59" s="75">
        <f t="shared" si="1"/>
        <v>0</v>
      </c>
      <c r="D59" s="11" t="s">
        <v>257</v>
      </c>
      <c r="E59" s="11" t="s">
        <v>258</v>
      </c>
      <c r="F59" s="8" t="s">
        <v>7</v>
      </c>
      <c r="G59" s="8" t="s">
        <v>6</v>
      </c>
      <c r="H59" s="8" t="s">
        <v>259</v>
      </c>
      <c r="I59" s="11" t="s">
        <v>257</v>
      </c>
      <c r="J59" s="88" t="s">
        <v>8191</v>
      </c>
      <c r="L59">
        <f t="shared" si="2"/>
        <v>1</v>
      </c>
      <c r="M59" s="27" t="s">
        <v>3119</v>
      </c>
      <c r="N59" s="27" t="s">
        <v>3121</v>
      </c>
      <c r="V59" s="27" t="s">
        <v>179</v>
      </c>
      <c r="W59" s="27" t="str">
        <f t="shared" si="8"/>
        <v xml:space="preserve">37   </v>
      </c>
    </row>
    <row r="60" spans="1:23" x14ac:dyDescent="0.2">
      <c r="A60" t="s">
        <v>8118</v>
      </c>
      <c r="B60" s="74">
        <v>1361</v>
      </c>
      <c r="C60" s="75">
        <f t="shared" si="1"/>
        <v>0</v>
      </c>
      <c r="D60" s="11" t="s">
        <v>260</v>
      </c>
      <c r="E60" s="11" t="s">
        <v>261</v>
      </c>
      <c r="F60" s="8" t="s">
        <v>7</v>
      </c>
      <c r="G60" s="8" t="s">
        <v>6</v>
      </c>
      <c r="H60" s="8" t="s">
        <v>262</v>
      </c>
      <c r="I60" s="11" t="s">
        <v>260</v>
      </c>
      <c r="J60" s="88" t="s">
        <v>8192</v>
      </c>
      <c r="L60">
        <f t="shared" si="2"/>
        <v>1</v>
      </c>
      <c r="M60" s="27" t="s">
        <v>3223</v>
      </c>
      <c r="N60" s="27" t="s">
        <v>3225</v>
      </c>
      <c r="V60" s="27" t="s">
        <v>184</v>
      </c>
      <c r="W60" s="27" t="str">
        <f t="shared" si="8"/>
        <v xml:space="preserve">38   </v>
      </c>
    </row>
    <row r="61" spans="1:23" x14ac:dyDescent="0.2">
      <c r="A61" t="s">
        <v>8118</v>
      </c>
      <c r="B61" s="74">
        <v>1362</v>
      </c>
      <c r="C61" s="75">
        <f t="shared" si="1"/>
        <v>0</v>
      </c>
      <c r="D61" s="11" t="s">
        <v>263</v>
      </c>
      <c r="E61" s="11" t="s">
        <v>264</v>
      </c>
      <c r="F61" s="8" t="s">
        <v>7</v>
      </c>
      <c r="G61" s="8" t="s">
        <v>6</v>
      </c>
      <c r="H61" s="8" t="s">
        <v>265</v>
      </c>
      <c r="I61" s="11" t="s">
        <v>263</v>
      </c>
      <c r="J61" s="88" t="s">
        <v>8193</v>
      </c>
      <c r="L61">
        <f t="shared" si="2"/>
        <v>1</v>
      </c>
      <c r="M61" s="27" t="s">
        <v>3560</v>
      </c>
      <c r="N61" s="27" t="s">
        <v>3562</v>
      </c>
      <c r="V61" s="27" t="s">
        <v>189</v>
      </c>
      <c r="W61" s="27" t="str">
        <f t="shared" si="8"/>
        <v xml:space="preserve">39   </v>
      </c>
    </row>
    <row r="62" spans="1:23" x14ac:dyDescent="0.2">
      <c r="A62" t="s">
        <v>8118</v>
      </c>
      <c r="B62" s="74">
        <v>1363</v>
      </c>
      <c r="C62" s="75">
        <f t="shared" si="1"/>
        <v>0</v>
      </c>
      <c r="D62" s="11" t="s">
        <v>266</v>
      </c>
      <c r="E62" s="11" t="s">
        <v>267</v>
      </c>
      <c r="F62" s="8" t="s">
        <v>7</v>
      </c>
      <c r="G62" s="8" t="s">
        <v>6</v>
      </c>
      <c r="H62" s="8" t="s">
        <v>268</v>
      </c>
      <c r="I62" s="11" t="s">
        <v>266</v>
      </c>
      <c r="J62" s="88" t="s">
        <v>8194</v>
      </c>
      <c r="L62">
        <f t="shared" si="2"/>
        <v>1</v>
      </c>
      <c r="M62" s="27" t="s">
        <v>3661</v>
      </c>
      <c r="N62" s="27" t="s">
        <v>3663</v>
      </c>
      <c r="V62" s="27" t="s">
        <v>194</v>
      </c>
      <c r="W62" s="27" t="str">
        <f t="shared" si="8"/>
        <v xml:space="preserve">40   </v>
      </c>
    </row>
    <row r="63" spans="1:23" x14ac:dyDescent="0.2">
      <c r="A63" t="s">
        <v>8118</v>
      </c>
      <c r="B63" s="74">
        <v>1364</v>
      </c>
      <c r="C63" s="75">
        <f t="shared" si="1"/>
        <v>0</v>
      </c>
      <c r="D63" s="11" t="s">
        <v>269</v>
      </c>
      <c r="E63" s="11" t="s">
        <v>270</v>
      </c>
      <c r="F63" s="8" t="s">
        <v>7</v>
      </c>
      <c r="G63" s="8" t="s">
        <v>6</v>
      </c>
      <c r="H63" s="8" t="s">
        <v>271</v>
      </c>
      <c r="I63" s="11" t="s">
        <v>269</v>
      </c>
      <c r="J63" s="88" t="s">
        <v>8195</v>
      </c>
      <c r="L63">
        <f t="shared" si="2"/>
        <v>1</v>
      </c>
      <c r="M63" s="27" t="s">
        <v>3706</v>
      </c>
      <c r="N63" s="27" t="s">
        <v>3708</v>
      </c>
      <c r="V63" s="27" t="s">
        <v>199</v>
      </c>
      <c r="W63" s="27" t="str">
        <f t="shared" si="8"/>
        <v xml:space="preserve">41   </v>
      </c>
    </row>
    <row r="64" spans="1:23" x14ac:dyDescent="0.2">
      <c r="A64" t="s">
        <v>8118</v>
      </c>
      <c r="B64" s="74">
        <v>1367</v>
      </c>
      <c r="C64" s="75">
        <f t="shared" si="1"/>
        <v>0</v>
      </c>
      <c r="D64" s="11" t="s">
        <v>272</v>
      </c>
      <c r="E64" s="11" t="s">
        <v>273</v>
      </c>
      <c r="F64" s="8" t="s">
        <v>7</v>
      </c>
      <c r="G64" s="8" t="s">
        <v>6</v>
      </c>
      <c r="H64" s="8" t="s">
        <v>274</v>
      </c>
      <c r="I64" s="11" t="s">
        <v>272</v>
      </c>
      <c r="J64" s="88" t="s">
        <v>8196</v>
      </c>
      <c r="L64">
        <f t="shared" si="2"/>
        <v>1</v>
      </c>
      <c r="M64" s="27" t="s">
        <v>3844</v>
      </c>
      <c r="N64" s="27" t="s">
        <v>3846</v>
      </c>
      <c r="V64" s="27" t="s">
        <v>204</v>
      </c>
      <c r="W64" s="27" t="str">
        <f t="shared" si="8"/>
        <v xml:space="preserve">42   </v>
      </c>
    </row>
    <row r="65" spans="1:23" x14ac:dyDescent="0.2">
      <c r="A65" t="s">
        <v>8118</v>
      </c>
      <c r="B65" s="74">
        <v>1370</v>
      </c>
      <c r="C65" s="75">
        <f t="shared" si="1"/>
        <v>0</v>
      </c>
      <c r="D65" s="11" t="s">
        <v>275</v>
      </c>
      <c r="E65" s="11" t="s">
        <v>276</v>
      </c>
      <c r="F65" s="8" t="s">
        <v>7</v>
      </c>
      <c r="G65" s="8" t="s">
        <v>6</v>
      </c>
      <c r="H65" s="8" t="s">
        <v>277</v>
      </c>
      <c r="I65" s="11" t="s">
        <v>275</v>
      </c>
      <c r="J65" s="88" t="s">
        <v>8197</v>
      </c>
      <c r="L65">
        <f t="shared" si="2"/>
        <v>1</v>
      </c>
      <c r="M65" s="27" t="s">
        <v>4310</v>
      </c>
      <c r="N65" s="27" t="s">
        <v>4312</v>
      </c>
      <c r="V65" s="27" t="s">
        <v>209</v>
      </c>
      <c r="W65" s="27" t="str">
        <f t="shared" si="8"/>
        <v xml:space="preserve">43   </v>
      </c>
    </row>
    <row r="66" spans="1:23" x14ac:dyDescent="0.2">
      <c r="A66" t="s">
        <v>8118</v>
      </c>
      <c r="B66" s="74">
        <v>1371</v>
      </c>
      <c r="C66" s="75">
        <f t="shared" si="1"/>
        <v>0</v>
      </c>
      <c r="D66" s="11" t="s">
        <v>278</v>
      </c>
      <c r="E66" s="11" t="s">
        <v>279</v>
      </c>
      <c r="F66" s="8" t="s">
        <v>7</v>
      </c>
      <c r="G66" s="8" t="s">
        <v>6</v>
      </c>
      <c r="H66" s="8" t="s">
        <v>280</v>
      </c>
      <c r="I66" s="11" t="s">
        <v>278</v>
      </c>
      <c r="J66" s="88" t="s">
        <v>8198</v>
      </c>
      <c r="L66">
        <f t="shared" si="2"/>
        <v>1</v>
      </c>
      <c r="M66" s="27" t="s">
        <v>4398</v>
      </c>
      <c r="N66" s="27" t="s">
        <v>4400</v>
      </c>
      <c r="V66" s="27" t="s">
        <v>214</v>
      </c>
      <c r="W66" s="27" t="str">
        <f t="shared" si="8"/>
        <v xml:space="preserve">44   </v>
      </c>
    </row>
    <row r="67" spans="1:23" x14ac:dyDescent="0.2">
      <c r="A67" t="s">
        <v>8118</v>
      </c>
      <c r="B67" s="74">
        <v>1391</v>
      </c>
      <c r="C67" s="75">
        <f t="shared" ref="C67:C130" si="10">COUNTIF($W$3:$W$22,D67)</f>
        <v>0</v>
      </c>
      <c r="D67" s="11" t="s">
        <v>281</v>
      </c>
      <c r="E67" s="11" t="s">
        <v>282</v>
      </c>
      <c r="F67" s="8" t="s">
        <v>7</v>
      </c>
      <c r="G67" s="8" t="s">
        <v>6</v>
      </c>
      <c r="H67" s="8" t="s">
        <v>283</v>
      </c>
      <c r="I67" s="11" t="s">
        <v>281</v>
      </c>
      <c r="J67" s="88" t="s">
        <v>8199</v>
      </c>
      <c r="L67">
        <f t="shared" ref="L67:L130" si="11">COUNTIF(J:J,J67)</f>
        <v>1</v>
      </c>
      <c r="M67" s="27" t="s">
        <v>4837</v>
      </c>
      <c r="N67" s="27" t="s">
        <v>4839</v>
      </c>
      <c r="V67" s="27" t="s">
        <v>219</v>
      </c>
      <c r="W67" s="27" t="str">
        <f t="shared" si="8"/>
        <v xml:space="preserve">45   </v>
      </c>
    </row>
    <row r="68" spans="1:23" x14ac:dyDescent="0.2">
      <c r="A68" t="s">
        <v>8118</v>
      </c>
      <c r="B68" s="74">
        <v>1392</v>
      </c>
      <c r="C68" s="75">
        <f t="shared" si="10"/>
        <v>0</v>
      </c>
      <c r="D68" s="11" t="s">
        <v>284</v>
      </c>
      <c r="E68" s="11" t="s">
        <v>285</v>
      </c>
      <c r="F68" s="8" t="s">
        <v>7</v>
      </c>
      <c r="G68" s="8" t="s">
        <v>6</v>
      </c>
      <c r="H68" s="8" t="s">
        <v>286</v>
      </c>
      <c r="I68" s="11" t="s">
        <v>284</v>
      </c>
      <c r="J68" s="88" t="s">
        <v>8200</v>
      </c>
      <c r="L68">
        <f t="shared" si="11"/>
        <v>1</v>
      </c>
      <c r="M68" s="27" t="s">
        <v>4854</v>
      </c>
      <c r="N68" s="27" t="s">
        <v>4856</v>
      </c>
      <c r="V68" s="27" t="s">
        <v>224</v>
      </c>
      <c r="W68" s="27" t="str">
        <f t="shared" si="8"/>
        <v xml:space="preserve">46   </v>
      </c>
    </row>
    <row r="69" spans="1:23" x14ac:dyDescent="0.2">
      <c r="A69" t="s">
        <v>8118</v>
      </c>
      <c r="B69" s="74">
        <v>1393</v>
      </c>
      <c r="C69" s="75">
        <f t="shared" si="10"/>
        <v>0</v>
      </c>
      <c r="D69" s="11" t="s">
        <v>287</v>
      </c>
      <c r="E69" s="11" t="s">
        <v>288</v>
      </c>
      <c r="F69" s="8" t="s">
        <v>7</v>
      </c>
      <c r="G69" s="8" t="s">
        <v>6</v>
      </c>
      <c r="H69" s="8" t="s">
        <v>289</v>
      </c>
      <c r="I69" s="11" t="s">
        <v>287</v>
      </c>
      <c r="J69" s="88" t="s">
        <v>8201</v>
      </c>
      <c r="L69">
        <f t="shared" si="11"/>
        <v>1</v>
      </c>
      <c r="M69" s="27" t="s">
        <v>5169</v>
      </c>
      <c r="N69" s="27" t="s">
        <v>5171</v>
      </c>
      <c r="V69" s="27" t="s">
        <v>229</v>
      </c>
      <c r="W69" s="27" t="str">
        <f t="shared" si="8"/>
        <v xml:space="preserve">47   </v>
      </c>
    </row>
    <row r="70" spans="1:23" x14ac:dyDescent="0.2">
      <c r="A70" t="s">
        <v>8118</v>
      </c>
      <c r="B70" s="74">
        <v>1394</v>
      </c>
      <c r="C70" s="75">
        <f t="shared" si="10"/>
        <v>0</v>
      </c>
      <c r="D70" s="11" t="s">
        <v>290</v>
      </c>
      <c r="E70" s="11" t="s">
        <v>291</v>
      </c>
      <c r="F70" s="8" t="s">
        <v>7</v>
      </c>
      <c r="G70" s="8" t="s">
        <v>6</v>
      </c>
      <c r="H70" s="8" t="s">
        <v>292</v>
      </c>
      <c r="I70" s="11" t="s">
        <v>290</v>
      </c>
      <c r="J70" s="88" t="s">
        <v>8202</v>
      </c>
      <c r="L70">
        <f t="shared" si="11"/>
        <v>1</v>
      </c>
      <c r="V70" s="27"/>
      <c r="W70" s="27"/>
    </row>
    <row r="71" spans="1:23" x14ac:dyDescent="0.2">
      <c r="A71" t="s">
        <v>8118</v>
      </c>
      <c r="B71" s="74">
        <v>1395</v>
      </c>
      <c r="C71" s="75">
        <f t="shared" si="10"/>
        <v>0</v>
      </c>
      <c r="D71" s="11" t="s">
        <v>293</v>
      </c>
      <c r="E71" s="11" t="s">
        <v>294</v>
      </c>
      <c r="F71" s="8" t="s">
        <v>7</v>
      </c>
      <c r="G71" s="8" t="s">
        <v>6</v>
      </c>
      <c r="H71" s="8" t="s">
        <v>295</v>
      </c>
      <c r="I71" s="11" t="s">
        <v>293</v>
      </c>
      <c r="J71" s="88" t="s">
        <v>8203</v>
      </c>
      <c r="L71">
        <f t="shared" si="11"/>
        <v>1</v>
      </c>
      <c r="V71" s="27"/>
      <c r="W71" s="27"/>
    </row>
    <row r="72" spans="1:23" x14ac:dyDescent="0.2">
      <c r="A72" t="s">
        <v>8118</v>
      </c>
      <c r="B72" s="74">
        <v>1396</v>
      </c>
      <c r="C72" s="75">
        <f t="shared" si="10"/>
        <v>0</v>
      </c>
      <c r="D72" s="11" t="s">
        <v>296</v>
      </c>
      <c r="E72" s="11" t="s">
        <v>297</v>
      </c>
      <c r="F72" s="8" t="s">
        <v>7</v>
      </c>
      <c r="G72" s="8" t="s">
        <v>6</v>
      </c>
      <c r="H72" s="8" t="s">
        <v>298</v>
      </c>
      <c r="I72" s="11" t="s">
        <v>296</v>
      </c>
      <c r="J72" s="88" t="s">
        <v>8204</v>
      </c>
      <c r="L72">
        <f t="shared" si="11"/>
        <v>1</v>
      </c>
      <c r="V72" s="27"/>
      <c r="W72" s="27"/>
    </row>
    <row r="73" spans="1:23" x14ac:dyDescent="0.2">
      <c r="A73" t="s">
        <v>8118</v>
      </c>
      <c r="B73" s="74">
        <v>1397</v>
      </c>
      <c r="C73" s="75">
        <f t="shared" si="10"/>
        <v>0</v>
      </c>
      <c r="D73" s="11" t="s">
        <v>299</v>
      </c>
      <c r="E73" s="11" t="s">
        <v>300</v>
      </c>
      <c r="F73" s="8" t="s">
        <v>7</v>
      </c>
      <c r="G73" s="8" t="s">
        <v>6</v>
      </c>
      <c r="H73" s="8" t="s">
        <v>301</v>
      </c>
      <c r="I73" s="11" t="s">
        <v>299</v>
      </c>
      <c r="J73" s="88" t="s">
        <v>8205</v>
      </c>
      <c r="L73">
        <f t="shared" si="11"/>
        <v>1</v>
      </c>
      <c r="V73" s="27"/>
      <c r="W73" s="27"/>
    </row>
    <row r="74" spans="1:23" x14ac:dyDescent="0.2">
      <c r="A74" t="s">
        <v>8118</v>
      </c>
      <c r="B74" s="74">
        <v>1398</v>
      </c>
      <c r="C74" s="75">
        <f t="shared" si="10"/>
        <v>0</v>
      </c>
      <c r="D74" s="11" t="s">
        <v>302</v>
      </c>
      <c r="E74" s="11" t="s">
        <v>303</v>
      </c>
      <c r="F74" s="8" t="s">
        <v>7</v>
      </c>
      <c r="G74" s="8" t="s">
        <v>6</v>
      </c>
      <c r="H74" s="8" t="s">
        <v>304</v>
      </c>
      <c r="I74" s="11" t="s">
        <v>302</v>
      </c>
      <c r="J74" s="88" t="s">
        <v>8206</v>
      </c>
      <c r="L74">
        <f t="shared" si="11"/>
        <v>1</v>
      </c>
      <c r="V74" s="27"/>
      <c r="W74" s="27"/>
    </row>
    <row r="75" spans="1:23" x14ac:dyDescent="0.2">
      <c r="A75" t="s">
        <v>8118</v>
      </c>
      <c r="B75" s="74">
        <v>1399</v>
      </c>
      <c r="C75" s="75">
        <f t="shared" si="10"/>
        <v>0</v>
      </c>
      <c r="D75" s="11" t="s">
        <v>305</v>
      </c>
      <c r="E75" s="11" t="s">
        <v>306</v>
      </c>
      <c r="F75" s="8" t="s">
        <v>7</v>
      </c>
      <c r="G75" s="8" t="s">
        <v>6</v>
      </c>
      <c r="H75" s="8" t="s">
        <v>307</v>
      </c>
      <c r="I75" s="11" t="s">
        <v>305</v>
      </c>
      <c r="J75" s="88" t="s">
        <v>8207</v>
      </c>
      <c r="L75">
        <f t="shared" si="11"/>
        <v>1</v>
      </c>
      <c r="V75" s="27"/>
      <c r="W75" s="27"/>
    </row>
    <row r="76" spans="1:23" x14ac:dyDescent="0.2">
      <c r="A76" t="s">
        <v>8118</v>
      </c>
      <c r="B76" s="74">
        <v>1400</v>
      </c>
      <c r="C76" s="75">
        <f t="shared" si="10"/>
        <v>0</v>
      </c>
      <c r="D76" s="11" t="s">
        <v>308</v>
      </c>
      <c r="E76" s="11" t="s">
        <v>309</v>
      </c>
      <c r="F76" s="8" t="s">
        <v>7</v>
      </c>
      <c r="G76" s="8" t="s">
        <v>6</v>
      </c>
      <c r="H76" s="8" t="s">
        <v>310</v>
      </c>
      <c r="I76" s="11" t="s">
        <v>308</v>
      </c>
      <c r="J76" s="88" t="s">
        <v>8208</v>
      </c>
      <c r="L76">
        <f t="shared" si="11"/>
        <v>1</v>
      </c>
      <c r="V76" s="27"/>
      <c r="W76" s="27"/>
    </row>
    <row r="77" spans="1:23" x14ac:dyDescent="0.2">
      <c r="A77" t="s">
        <v>8118</v>
      </c>
      <c r="B77" s="74">
        <v>1401</v>
      </c>
      <c r="C77" s="75">
        <f t="shared" si="10"/>
        <v>0</v>
      </c>
      <c r="D77" s="11" t="s">
        <v>311</v>
      </c>
      <c r="E77" s="11" t="s">
        <v>312</v>
      </c>
      <c r="F77" s="8" t="s">
        <v>7</v>
      </c>
      <c r="G77" s="8" t="s">
        <v>6</v>
      </c>
      <c r="H77" s="8" t="s">
        <v>313</v>
      </c>
      <c r="I77" s="11" t="s">
        <v>311</v>
      </c>
      <c r="J77" s="88" t="s">
        <v>8209</v>
      </c>
      <c r="L77">
        <f t="shared" si="11"/>
        <v>1</v>
      </c>
      <c r="V77" s="27"/>
      <c r="W77" s="27"/>
    </row>
    <row r="78" spans="1:23" x14ac:dyDescent="0.2">
      <c r="A78" t="s">
        <v>8118</v>
      </c>
      <c r="B78" s="74">
        <v>1402</v>
      </c>
      <c r="C78" s="75">
        <f t="shared" si="10"/>
        <v>0</v>
      </c>
      <c r="D78" s="11" t="s">
        <v>314</v>
      </c>
      <c r="E78" s="11" t="s">
        <v>315</v>
      </c>
      <c r="F78" s="8" t="s">
        <v>7</v>
      </c>
      <c r="G78" s="8" t="s">
        <v>6</v>
      </c>
      <c r="H78" s="8" t="s">
        <v>316</v>
      </c>
      <c r="I78" s="11" t="s">
        <v>314</v>
      </c>
      <c r="J78" s="88" t="s">
        <v>8210</v>
      </c>
      <c r="L78">
        <f t="shared" si="11"/>
        <v>1</v>
      </c>
      <c r="V78" s="27"/>
      <c r="W78" s="27"/>
    </row>
    <row r="79" spans="1:23" x14ac:dyDescent="0.2">
      <c r="A79" t="s">
        <v>8118</v>
      </c>
      <c r="B79" s="74">
        <v>1403</v>
      </c>
      <c r="C79" s="75">
        <f t="shared" si="10"/>
        <v>0</v>
      </c>
      <c r="D79" s="11" t="s">
        <v>317</v>
      </c>
      <c r="E79" s="11" t="s">
        <v>318</v>
      </c>
      <c r="F79" s="8" t="s">
        <v>7</v>
      </c>
      <c r="G79" s="8" t="s">
        <v>6</v>
      </c>
      <c r="H79" s="8" t="s">
        <v>319</v>
      </c>
      <c r="I79" s="11" t="s">
        <v>317</v>
      </c>
      <c r="J79" s="88" t="s">
        <v>8211</v>
      </c>
      <c r="L79">
        <f t="shared" si="11"/>
        <v>1</v>
      </c>
      <c r="V79" s="27"/>
      <c r="W79" s="27"/>
    </row>
    <row r="80" spans="1:23" x14ac:dyDescent="0.2">
      <c r="A80" t="s">
        <v>8118</v>
      </c>
      <c r="B80" s="74">
        <v>1404</v>
      </c>
      <c r="C80" s="75">
        <f t="shared" si="10"/>
        <v>0</v>
      </c>
      <c r="D80" s="11" t="s">
        <v>320</v>
      </c>
      <c r="E80" s="11" t="s">
        <v>321</v>
      </c>
      <c r="F80" s="8" t="s">
        <v>7</v>
      </c>
      <c r="G80" s="8" t="s">
        <v>6</v>
      </c>
      <c r="H80" s="8" t="s">
        <v>322</v>
      </c>
      <c r="I80" s="11" t="s">
        <v>320</v>
      </c>
      <c r="J80" s="88" t="s">
        <v>8212</v>
      </c>
      <c r="L80">
        <f t="shared" si="11"/>
        <v>1</v>
      </c>
      <c r="V80" s="27"/>
      <c r="W80" s="27"/>
    </row>
    <row r="81" spans="1:23" x14ac:dyDescent="0.2">
      <c r="A81" t="s">
        <v>8118</v>
      </c>
      <c r="B81" s="74">
        <v>1405</v>
      </c>
      <c r="C81" s="75">
        <f t="shared" si="10"/>
        <v>0</v>
      </c>
      <c r="D81" s="11" t="s">
        <v>323</v>
      </c>
      <c r="E81" s="11" t="s">
        <v>324</v>
      </c>
      <c r="F81" s="8" t="s">
        <v>7</v>
      </c>
      <c r="G81" s="8" t="s">
        <v>6</v>
      </c>
      <c r="H81" s="8" t="s">
        <v>325</v>
      </c>
      <c r="I81" s="11" t="s">
        <v>323</v>
      </c>
      <c r="J81" s="88" t="s">
        <v>8213</v>
      </c>
      <c r="L81">
        <f t="shared" si="11"/>
        <v>1</v>
      </c>
      <c r="V81" s="27"/>
      <c r="W81" s="27"/>
    </row>
    <row r="82" spans="1:23" x14ac:dyDescent="0.2">
      <c r="A82" t="s">
        <v>8118</v>
      </c>
      <c r="B82" s="74">
        <v>1406</v>
      </c>
      <c r="C82" s="75">
        <f t="shared" si="10"/>
        <v>0</v>
      </c>
      <c r="D82" s="11" t="s">
        <v>326</v>
      </c>
      <c r="E82" s="11" t="s">
        <v>327</v>
      </c>
      <c r="F82" s="8" t="s">
        <v>7</v>
      </c>
      <c r="G82" s="8" t="s">
        <v>6</v>
      </c>
      <c r="H82" s="8" t="s">
        <v>328</v>
      </c>
      <c r="I82" s="11" t="s">
        <v>326</v>
      </c>
      <c r="J82" s="88" t="s">
        <v>8214</v>
      </c>
      <c r="L82">
        <f t="shared" si="11"/>
        <v>1</v>
      </c>
      <c r="V82" s="27"/>
      <c r="W82" s="27"/>
    </row>
    <row r="83" spans="1:23" x14ac:dyDescent="0.2">
      <c r="A83" t="s">
        <v>8118</v>
      </c>
      <c r="B83" s="74">
        <v>1407</v>
      </c>
      <c r="C83" s="75">
        <f t="shared" si="10"/>
        <v>0</v>
      </c>
      <c r="D83" s="11" t="s">
        <v>329</v>
      </c>
      <c r="E83" s="11" t="s">
        <v>330</v>
      </c>
      <c r="F83" s="8" t="s">
        <v>7</v>
      </c>
      <c r="G83" s="8" t="s">
        <v>6</v>
      </c>
      <c r="H83" s="8" t="s">
        <v>331</v>
      </c>
      <c r="I83" s="11" t="s">
        <v>329</v>
      </c>
      <c r="J83" s="88" t="s">
        <v>8215</v>
      </c>
      <c r="L83">
        <f t="shared" si="11"/>
        <v>1</v>
      </c>
      <c r="V83" s="27"/>
      <c r="W83" s="27"/>
    </row>
    <row r="84" spans="1:23" x14ac:dyDescent="0.2">
      <c r="A84" t="s">
        <v>8118</v>
      </c>
      <c r="B84" s="74">
        <v>1408</v>
      </c>
      <c r="C84" s="75">
        <f t="shared" si="10"/>
        <v>0</v>
      </c>
      <c r="D84" s="11" t="s">
        <v>332</v>
      </c>
      <c r="E84" s="11" t="s">
        <v>333</v>
      </c>
      <c r="F84" s="8" t="s">
        <v>7</v>
      </c>
      <c r="G84" s="8" t="s">
        <v>6</v>
      </c>
      <c r="H84" s="8" t="s">
        <v>334</v>
      </c>
      <c r="I84" s="11" t="s">
        <v>332</v>
      </c>
      <c r="J84" s="88" t="s">
        <v>8216</v>
      </c>
      <c r="L84">
        <f t="shared" si="11"/>
        <v>1</v>
      </c>
      <c r="V84" s="27"/>
      <c r="W84" s="27"/>
    </row>
    <row r="85" spans="1:23" x14ac:dyDescent="0.2">
      <c r="A85" t="s">
        <v>8118</v>
      </c>
      <c r="B85" s="74">
        <v>1409</v>
      </c>
      <c r="C85" s="75">
        <f t="shared" si="10"/>
        <v>0</v>
      </c>
      <c r="D85" s="11" t="s">
        <v>335</v>
      </c>
      <c r="E85" s="11" t="s">
        <v>336</v>
      </c>
      <c r="F85" s="8" t="s">
        <v>7</v>
      </c>
      <c r="G85" s="8" t="s">
        <v>6</v>
      </c>
      <c r="H85" s="8" t="s">
        <v>337</v>
      </c>
      <c r="I85" s="11" t="s">
        <v>335</v>
      </c>
      <c r="J85" s="88" t="s">
        <v>8217</v>
      </c>
      <c r="L85">
        <f t="shared" si="11"/>
        <v>1</v>
      </c>
      <c r="V85" s="27"/>
      <c r="W85" s="27"/>
    </row>
    <row r="86" spans="1:23" x14ac:dyDescent="0.2">
      <c r="A86" t="s">
        <v>8118</v>
      </c>
      <c r="B86" s="74">
        <v>1423</v>
      </c>
      <c r="C86" s="75">
        <f t="shared" si="10"/>
        <v>0</v>
      </c>
      <c r="D86" s="11" t="s">
        <v>338</v>
      </c>
      <c r="E86" s="11" t="s">
        <v>339</v>
      </c>
      <c r="F86" s="8" t="s">
        <v>7</v>
      </c>
      <c r="G86" s="8" t="s">
        <v>6</v>
      </c>
      <c r="H86" s="8" t="s">
        <v>340</v>
      </c>
      <c r="I86" s="11" t="s">
        <v>338</v>
      </c>
      <c r="J86" s="88" t="s">
        <v>8218</v>
      </c>
      <c r="L86">
        <f t="shared" si="11"/>
        <v>1</v>
      </c>
      <c r="V86" s="27"/>
      <c r="W86" s="27"/>
    </row>
    <row r="87" spans="1:23" x14ac:dyDescent="0.2">
      <c r="A87" t="s">
        <v>8118</v>
      </c>
      <c r="B87" s="74">
        <v>1424</v>
      </c>
      <c r="C87" s="75">
        <f t="shared" si="10"/>
        <v>0</v>
      </c>
      <c r="D87" s="11" t="s">
        <v>341</v>
      </c>
      <c r="E87" s="11" t="s">
        <v>342</v>
      </c>
      <c r="F87" s="8" t="s">
        <v>7</v>
      </c>
      <c r="G87" s="8" t="s">
        <v>6</v>
      </c>
      <c r="H87" s="8" t="s">
        <v>343</v>
      </c>
      <c r="I87" s="11" t="s">
        <v>341</v>
      </c>
      <c r="J87" s="88" t="s">
        <v>8219</v>
      </c>
      <c r="L87">
        <f t="shared" si="11"/>
        <v>1</v>
      </c>
      <c r="V87" s="27"/>
      <c r="W87" s="27"/>
    </row>
    <row r="88" spans="1:23" x14ac:dyDescent="0.2">
      <c r="A88" t="s">
        <v>8118</v>
      </c>
      <c r="B88" s="74">
        <v>1425</v>
      </c>
      <c r="C88" s="75">
        <f t="shared" si="10"/>
        <v>0</v>
      </c>
      <c r="D88" s="11" t="s">
        <v>344</v>
      </c>
      <c r="E88" s="11" t="s">
        <v>345</v>
      </c>
      <c r="F88" s="8" t="s">
        <v>7</v>
      </c>
      <c r="G88" s="8" t="s">
        <v>6</v>
      </c>
      <c r="H88" s="8" t="s">
        <v>346</v>
      </c>
      <c r="I88" s="11" t="s">
        <v>344</v>
      </c>
      <c r="J88" s="88" t="s">
        <v>8220</v>
      </c>
      <c r="L88">
        <f t="shared" si="11"/>
        <v>1</v>
      </c>
      <c r="V88" s="27"/>
      <c r="W88" s="27"/>
    </row>
    <row r="89" spans="1:23" x14ac:dyDescent="0.2">
      <c r="A89" t="s">
        <v>8118</v>
      </c>
      <c r="B89" s="74">
        <v>1427</v>
      </c>
      <c r="C89" s="75">
        <f t="shared" si="10"/>
        <v>0</v>
      </c>
      <c r="D89" s="11" t="s">
        <v>347</v>
      </c>
      <c r="E89" s="11" t="s">
        <v>348</v>
      </c>
      <c r="F89" s="8" t="s">
        <v>7</v>
      </c>
      <c r="G89" s="8" t="s">
        <v>6</v>
      </c>
      <c r="H89" s="8" t="s">
        <v>349</v>
      </c>
      <c r="I89" s="11" t="s">
        <v>347</v>
      </c>
      <c r="J89" s="88" t="s">
        <v>8221</v>
      </c>
      <c r="L89">
        <f t="shared" si="11"/>
        <v>1</v>
      </c>
      <c r="V89" s="27"/>
      <c r="W89" s="27"/>
    </row>
    <row r="90" spans="1:23" x14ac:dyDescent="0.2">
      <c r="A90" t="s">
        <v>8118</v>
      </c>
      <c r="B90" s="74">
        <v>1428</v>
      </c>
      <c r="C90" s="75">
        <f t="shared" si="10"/>
        <v>0</v>
      </c>
      <c r="D90" s="11" t="s">
        <v>350</v>
      </c>
      <c r="E90" s="11" t="s">
        <v>351</v>
      </c>
      <c r="F90" s="8" t="s">
        <v>7</v>
      </c>
      <c r="G90" s="8" t="s">
        <v>6</v>
      </c>
      <c r="H90" s="8" t="s">
        <v>352</v>
      </c>
      <c r="I90" s="11" t="s">
        <v>350</v>
      </c>
      <c r="J90" s="88" t="s">
        <v>8222</v>
      </c>
      <c r="L90">
        <f t="shared" si="11"/>
        <v>1</v>
      </c>
    </row>
    <row r="91" spans="1:23" x14ac:dyDescent="0.2">
      <c r="A91" t="s">
        <v>8118</v>
      </c>
      <c r="B91" s="74">
        <v>1429</v>
      </c>
      <c r="C91" s="75">
        <f t="shared" si="10"/>
        <v>0</v>
      </c>
      <c r="D91" s="11" t="s">
        <v>353</v>
      </c>
      <c r="E91" s="11" t="s">
        <v>354</v>
      </c>
      <c r="F91" s="8" t="s">
        <v>7</v>
      </c>
      <c r="G91" s="8" t="s">
        <v>6</v>
      </c>
      <c r="H91" s="8" t="s">
        <v>355</v>
      </c>
      <c r="I91" s="11" t="s">
        <v>353</v>
      </c>
      <c r="J91" s="88" t="s">
        <v>8223</v>
      </c>
      <c r="L91">
        <f t="shared" si="11"/>
        <v>1</v>
      </c>
    </row>
    <row r="92" spans="1:23" x14ac:dyDescent="0.2">
      <c r="A92" t="s">
        <v>8118</v>
      </c>
      <c r="B92" s="74">
        <v>1430</v>
      </c>
      <c r="C92" s="75">
        <f t="shared" si="10"/>
        <v>0</v>
      </c>
      <c r="D92" s="11" t="s">
        <v>356</v>
      </c>
      <c r="E92" s="11" t="s">
        <v>357</v>
      </c>
      <c r="F92" s="8" t="s">
        <v>7</v>
      </c>
      <c r="G92" s="8" t="s">
        <v>6</v>
      </c>
      <c r="H92" s="8" t="s">
        <v>358</v>
      </c>
      <c r="I92" s="11" t="s">
        <v>356</v>
      </c>
      <c r="J92" s="88" t="s">
        <v>8224</v>
      </c>
      <c r="L92">
        <f t="shared" si="11"/>
        <v>1</v>
      </c>
    </row>
    <row r="93" spans="1:23" x14ac:dyDescent="0.2">
      <c r="A93" t="s">
        <v>8118</v>
      </c>
      <c r="B93" s="74">
        <v>1431</v>
      </c>
      <c r="C93" s="75">
        <f t="shared" si="10"/>
        <v>0</v>
      </c>
      <c r="D93" s="11" t="s">
        <v>359</v>
      </c>
      <c r="E93" s="11" t="s">
        <v>360</v>
      </c>
      <c r="F93" s="8" t="s">
        <v>7</v>
      </c>
      <c r="G93" s="8" t="s">
        <v>6</v>
      </c>
      <c r="H93" s="8" t="s">
        <v>361</v>
      </c>
      <c r="I93" s="11" t="s">
        <v>359</v>
      </c>
      <c r="J93" s="88" t="s">
        <v>8225</v>
      </c>
      <c r="L93">
        <f t="shared" si="11"/>
        <v>1</v>
      </c>
    </row>
    <row r="94" spans="1:23" x14ac:dyDescent="0.2">
      <c r="A94" t="s">
        <v>8118</v>
      </c>
      <c r="B94" s="74">
        <v>1432</v>
      </c>
      <c r="C94" s="75">
        <f t="shared" si="10"/>
        <v>0</v>
      </c>
      <c r="D94" s="11" t="s">
        <v>362</v>
      </c>
      <c r="E94" s="11" t="s">
        <v>363</v>
      </c>
      <c r="F94" s="8" t="s">
        <v>7</v>
      </c>
      <c r="G94" s="8" t="s">
        <v>6</v>
      </c>
      <c r="H94" s="8" t="s">
        <v>364</v>
      </c>
      <c r="I94" s="11" t="s">
        <v>362</v>
      </c>
      <c r="J94" s="88" t="s">
        <v>8226</v>
      </c>
      <c r="L94">
        <f t="shared" si="11"/>
        <v>1</v>
      </c>
    </row>
    <row r="95" spans="1:23" x14ac:dyDescent="0.2">
      <c r="A95" t="s">
        <v>8118</v>
      </c>
      <c r="B95" s="74">
        <v>1433</v>
      </c>
      <c r="C95" s="75">
        <f t="shared" si="10"/>
        <v>0</v>
      </c>
      <c r="D95" s="11" t="s">
        <v>365</v>
      </c>
      <c r="E95" s="11" t="s">
        <v>366</v>
      </c>
      <c r="F95" s="8" t="s">
        <v>7</v>
      </c>
      <c r="G95" s="8" t="s">
        <v>6</v>
      </c>
      <c r="H95" s="8" t="s">
        <v>367</v>
      </c>
      <c r="I95" s="11" t="s">
        <v>365</v>
      </c>
      <c r="J95" s="88" t="s">
        <v>8227</v>
      </c>
      <c r="L95">
        <f t="shared" si="11"/>
        <v>1</v>
      </c>
    </row>
    <row r="96" spans="1:23" x14ac:dyDescent="0.2">
      <c r="A96" t="s">
        <v>8118</v>
      </c>
      <c r="B96" s="74">
        <v>1434</v>
      </c>
      <c r="C96" s="75">
        <f t="shared" si="10"/>
        <v>0</v>
      </c>
      <c r="D96" s="11" t="s">
        <v>368</v>
      </c>
      <c r="E96" s="11" t="s">
        <v>369</v>
      </c>
      <c r="F96" s="8" t="s">
        <v>7</v>
      </c>
      <c r="G96" s="8" t="s">
        <v>6</v>
      </c>
      <c r="H96" s="8" t="s">
        <v>370</v>
      </c>
      <c r="I96" s="11" t="s">
        <v>368</v>
      </c>
      <c r="J96" s="88" t="s">
        <v>8228</v>
      </c>
      <c r="L96">
        <f t="shared" si="11"/>
        <v>1</v>
      </c>
    </row>
    <row r="97" spans="1:12" x14ac:dyDescent="0.2">
      <c r="A97" t="s">
        <v>8118</v>
      </c>
      <c r="B97" s="74">
        <v>1436</v>
      </c>
      <c r="C97" s="75">
        <f t="shared" si="10"/>
        <v>0</v>
      </c>
      <c r="D97" s="11" t="s">
        <v>371</v>
      </c>
      <c r="E97" s="11" t="s">
        <v>372</v>
      </c>
      <c r="F97" s="8" t="s">
        <v>7</v>
      </c>
      <c r="G97" s="8" t="s">
        <v>6</v>
      </c>
      <c r="H97" s="8" t="s">
        <v>373</v>
      </c>
      <c r="I97" s="11" t="s">
        <v>371</v>
      </c>
      <c r="J97" s="88" t="s">
        <v>8229</v>
      </c>
      <c r="L97">
        <f t="shared" si="11"/>
        <v>1</v>
      </c>
    </row>
    <row r="98" spans="1:12" x14ac:dyDescent="0.2">
      <c r="A98" t="s">
        <v>8118</v>
      </c>
      <c r="B98" s="74">
        <v>1437</v>
      </c>
      <c r="C98" s="75">
        <f t="shared" si="10"/>
        <v>0</v>
      </c>
      <c r="D98" s="11" t="s">
        <v>374</v>
      </c>
      <c r="E98" s="11" t="s">
        <v>375</v>
      </c>
      <c r="F98" s="8" t="s">
        <v>7</v>
      </c>
      <c r="G98" s="8" t="s">
        <v>6</v>
      </c>
      <c r="H98" s="8" t="s">
        <v>376</v>
      </c>
      <c r="I98" s="11" t="s">
        <v>374</v>
      </c>
      <c r="J98" s="88" t="s">
        <v>8230</v>
      </c>
      <c r="L98">
        <f t="shared" si="11"/>
        <v>1</v>
      </c>
    </row>
    <row r="99" spans="1:12" x14ac:dyDescent="0.2">
      <c r="A99" t="s">
        <v>8118</v>
      </c>
      <c r="B99" s="74">
        <v>1438</v>
      </c>
      <c r="C99" s="75">
        <f t="shared" si="10"/>
        <v>0</v>
      </c>
      <c r="D99" s="11" t="s">
        <v>377</v>
      </c>
      <c r="E99" s="11" t="s">
        <v>378</v>
      </c>
      <c r="F99" s="8" t="s">
        <v>7</v>
      </c>
      <c r="G99" s="8" t="s">
        <v>6</v>
      </c>
      <c r="H99" s="8" t="s">
        <v>379</v>
      </c>
      <c r="I99" s="11" t="s">
        <v>377</v>
      </c>
      <c r="J99" s="88" t="s">
        <v>8231</v>
      </c>
      <c r="L99">
        <f t="shared" si="11"/>
        <v>1</v>
      </c>
    </row>
    <row r="100" spans="1:12" x14ac:dyDescent="0.2">
      <c r="A100" t="s">
        <v>8118</v>
      </c>
      <c r="B100" s="74">
        <v>1452</v>
      </c>
      <c r="C100" s="75">
        <f t="shared" si="10"/>
        <v>0</v>
      </c>
      <c r="D100" s="11" t="s">
        <v>380</v>
      </c>
      <c r="E100" s="11" t="s">
        <v>381</v>
      </c>
      <c r="F100" s="8" t="s">
        <v>7</v>
      </c>
      <c r="G100" s="8" t="s">
        <v>6</v>
      </c>
      <c r="H100" s="8" t="s">
        <v>382</v>
      </c>
      <c r="I100" s="11" t="s">
        <v>380</v>
      </c>
      <c r="J100" s="88" t="s">
        <v>8232</v>
      </c>
      <c r="L100">
        <f t="shared" si="11"/>
        <v>1</v>
      </c>
    </row>
    <row r="101" spans="1:12" x14ac:dyDescent="0.2">
      <c r="A101" t="s">
        <v>8118</v>
      </c>
      <c r="B101" s="74">
        <v>1453</v>
      </c>
      <c r="C101" s="75">
        <f t="shared" si="10"/>
        <v>0</v>
      </c>
      <c r="D101" s="11" t="s">
        <v>383</v>
      </c>
      <c r="E101" s="11" t="s">
        <v>384</v>
      </c>
      <c r="F101" s="8" t="s">
        <v>7</v>
      </c>
      <c r="G101" s="8" t="s">
        <v>6</v>
      </c>
      <c r="H101" s="8" t="s">
        <v>385</v>
      </c>
      <c r="I101" s="11" t="s">
        <v>383</v>
      </c>
      <c r="J101" s="88" t="s">
        <v>8233</v>
      </c>
      <c r="L101">
        <f t="shared" si="11"/>
        <v>1</v>
      </c>
    </row>
    <row r="102" spans="1:12" x14ac:dyDescent="0.2">
      <c r="A102" t="s">
        <v>8118</v>
      </c>
      <c r="B102" s="74">
        <v>1454</v>
      </c>
      <c r="C102" s="75">
        <f t="shared" si="10"/>
        <v>0</v>
      </c>
      <c r="D102" s="11" t="s">
        <v>386</v>
      </c>
      <c r="E102" s="11" t="s">
        <v>387</v>
      </c>
      <c r="F102" s="8" t="s">
        <v>7</v>
      </c>
      <c r="G102" s="8" t="s">
        <v>6</v>
      </c>
      <c r="H102" s="8" t="s">
        <v>388</v>
      </c>
      <c r="I102" s="11" t="s">
        <v>386</v>
      </c>
      <c r="J102" s="88" t="s">
        <v>8234</v>
      </c>
      <c r="L102">
        <f t="shared" si="11"/>
        <v>1</v>
      </c>
    </row>
    <row r="103" spans="1:12" x14ac:dyDescent="0.2">
      <c r="A103" t="s">
        <v>8118</v>
      </c>
      <c r="B103" s="74">
        <v>1455</v>
      </c>
      <c r="C103" s="75">
        <f t="shared" si="10"/>
        <v>0</v>
      </c>
      <c r="D103" s="11" t="s">
        <v>389</v>
      </c>
      <c r="E103" s="11" t="s">
        <v>390</v>
      </c>
      <c r="F103" s="8" t="s">
        <v>7</v>
      </c>
      <c r="G103" s="8" t="s">
        <v>6</v>
      </c>
      <c r="H103" s="8" t="s">
        <v>391</v>
      </c>
      <c r="I103" s="11" t="s">
        <v>389</v>
      </c>
      <c r="J103" s="88" t="s">
        <v>8235</v>
      </c>
      <c r="L103">
        <f t="shared" si="11"/>
        <v>1</v>
      </c>
    </row>
    <row r="104" spans="1:12" x14ac:dyDescent="0.2">
      <c r="A104" t="s">
        <v>8118</v>
      </c>
      <c r="B104" s="74">
        <v>1456</v>
      </c>
      <c r="C104" s="75">
        <f t="shared" si="10"/>
        <v>0</v>
      </c>
      <c r="D104" s="11" t="s">
        <v>392</v>
      </c>
      <c r="E104" s="11" t="s">
        <v>393</v>
      </c>
      <c r="F104" s="8" t="s">
        <v>7</v>
      </c>
      <c r="G104" s="8" t="s">
        <v>6</v>
      </c>
      <c r="H104" s="8" t="s">
        <v>394</v>
      </c>
      <c r="I104" s="11" t="s">
        <v>392</v>
      </c>
      <c r="J104" s="88" t="s">
        <v>8236</v>
      </c>
      <c r="L104">
        <f t="shared" si="11"/>
        <v>1</v>
      </c>
    </row>
    <row r="105" spans="1:12" x14ac:dyDescent="0.2">
      <c r="A105" t="s">
        <v>8118</v>
      </c>
      <c r="B105" s="74">
        <v>1457</v>
      </c>
      <c r="C105" s="75">
        <f t="shared" si="10"/>
        <v>0</v>
      </c>
      <c r="D105" s="11" t="s">
        <v>395</v>
      </c>
      <c r="E105" s="11" t="s">
        <v>396</v>
      </c>
      <c r="F105" s="8" t="s">
        <v>7</v>
      </c>
      <c r="G105" s="8" t="s">
        <v>6</v>
      </c>
      <c r="H105" s="8" t="s">
        <v>397</v>
      </c>
      <c r="I105" s="11" t="s">
        <v>395</v>
      </c>
      <c r="J105" s="88" t="s">
        <v>8237</v>
      </c>
      <c r="L105">
        <f t="shared" si="11"/>
        <v>1</v>
      </c>
    </row>
    <row r="106" spans="1:12" x14ac:dyDescent="0.2">
      <c r="A106" t="s">
        <v>8118</v>
      </c>
      <c r="B106" s="74">
        <v>1458</v>
      </c>
      <c r="C106" s="75">
        <f t="shared" si="10"/>
        <v>0</v>
      </c>
      <c r="D106" s="11" t="s">
        <v>398</v>
      </c>
      <c r="E106" s="11" t="s">
        <v>399</v>
      </c>
      <c r="F106" s="8" t="s">
        <v>7</v>
      </c>
      <c r="G106" s="8" t="s">
        <v>6</v>
      </c>
      <c r="H106" s="8" t="s">
        <v>400</v>
      </c>
      <c r="I106" s="11" t="s">
        <v>398</v>
      </c>
      <c r="J106" s="88" t="s">
        <v>8238</v>
      </c>
      <c r="L106">
        <f t="shared" si="11"/>
        <v>1</v>
      </c>
    </row>
    <row r="107" spans="1:12" x14ac:dyDescent="0.2">
      <c r="A107" t="s">
        <v>8118</v>
      </c>
      <c r="B107" s="74">
        <v>1459</v>
      </c>
      <c r="C107" s="75">
        <f t="shared" si="10"/>
        <v>0</v>
      </c>
      <c r="D107" s="11" t="s">
        <v>401</v>
      </c>
      <c r="E107" s="11" t="s">
        <v>402</v>
      </c>
      <c r="F107" s="8" t="s">
        <v>7</v>
      </c>
      <c r="G107" s="8" t="s">
        <v>6</v>
      </c>
      <c r="H107" s="8" t="s">
        <v>403</v>
      </c>
      <c r="I107" s="11" t="s">
        <v>401</v>
      </c>
      <c r="J107" s="88" t="s">
        <v>8239</v>
      </c>
      <c r="L107">
        <f t="shared" si="11"/>
        <v>1</v>
      </c>
    </row>
    <row r="108" spans="1:12" x14ac:dyDescent="0.2">
      <c r="A108" t="s">
        <v>8118</v>
      </c>
      <c r="B108" s="74">
        <v>1460</v>
      </c>
      <c r="C108" s="75">
        <f t="shared" si="10"/>
        <v>0</v>
      </c>
      <c r="D108" s="11" t="s">
        <v>404</v>
      </c>
      <c r="E108" s="11" t="s">
        <v>405</v>
      </c>
      <c r="F108" s="8" t="s">
        <v>7</v>
      </c>
      <c r="G108" s="8" t="s">
        <v>6</v>
      </c>
      <c r="H108" s="8" t="s">
        <v>406</v>
      </c>
      <c r="I108" s="11" t="s">
        <v>404</v>
      </c>
      <c r="J108" s="88" t="s">
        <v>8240</v>
      </c>
      <c r="L108">
        <f t="shared" si="11"/>
        <v>1</v>
      </c>
    </row>
    <row r="109" spans="1:12" x14ac:dyDescent="0.2">
      <c r="A109" t="s">
        <v>8118</v>
      </c>
      <c r="B109" s="74">
        <v>1461</v>
      </c>
      <c r="C109" s="75">
        <f t="shared" si="10"/>
        <v>0</v>
      </c>
      <c r="D109" s="11" t="s">
        <v>407</v>
      </c>
      <c r="E109" s="11" t="s">
        <v>408</v>
      </c>
      <c r="F109" s="8" t="s">
        <v>7</v>
      </c>
      <c r="G109" s="8" t="s">
        <v>6</v>
      </c>
      <c r="H109" s="8" t="s">
        <v>409</v>
      </c>
      <c r="I109" s="11" t="s">
        <v>407</v>
      </c>
      <c r="J109" s="88" t="s">
        <v>8241</v>
      </c>
      <c r="L109">
        <f t="shared" si="11"/>
        <v>1</v>
      </c>
    </row>
    <row r="110" spans="1:12" x14ac:dyDescent="0.2">
      <c r="A110" t="s">
        <v>8118</v>
      </c>
      <c r="B110" s="74">
        <v>1462</v>
      </c>
      <c r="C110" s="75">
        <f t="shared" si="10"/>
        <v>0</v>
      </c>
      <c r="D110" s="11" t="s">
        <v>410</v>
      </c>
      <c r="E110" s="11" t="s">
        <v>411</v>
      </c>
      <c r="F110" s="8" t="s">
        <v>7</v>
      </c>
      <c r="G110" s="8" t="s">
        <v>6</v>
      </c>
      <c r="H110" s="8" t="s">
        <v>412</v>
      </c>
      <c r="I110" s="11" t="s">
        <v>410</v>
      </c>
      <c r="J110" s="88" t="s">
        <v>8242</v>
      </c>
      <c r="L110">
        <f t="shared" si="11"/>
        <v>1</v>
      </c>
    </row>
    <row r="111" spans="1:12" x14ac:dyDescent="0.2">
      <c r="A111" t="s">
        <v>8118</v>
      </c>
      <c r="B111" s="74">
        <v>1463</v>
      </c>
      <c r="C111" s="75">
        <f t="shared" si="10"/>
        <v>0</v>
      </c>
      <c r="D111" s="11" t="s">
        <v>413</v>
      </c>
      <c r="E111" s="11" t="s">
        <v>414</v>
      </c>
      <c r="F111" s="8" t="s">
        <v>7</v>
      </c>
      <c r="G111" s="8" t="s">
        <v>6</v>
      </c>
      <c r="H111" s="8" t="s">
        <v>415</v>
      </c>
      <c r="I111" s="11" t="s">
        <v>413</v>
      </c>
      <c r="J111" s="88" t="s">
        <v>8243</v>
      </c>
      <c r="L111">
        <f t="shared" si="11"/>
        <v>1</v>
      </c>
    </row>
    <row r="112" spans="1:12" x14ac:dyDescent="0.2">
      <c r="A112" t="s">
        <v>8118</v>
      </c>
      <c r="B112" s="74">
        <v>1464</v>
      </c>
      <c r="C112" s="75">
        <f t="shared" si="10"/>
        <v>0</v>
      </c>
      <c r="D112" s="11" t="s">
        <v>416</v>
      </c>
      <c r="E112" s="11" t="s">
        <v>417</v>
      </c>
      <c r="F112" s="8" t="s">
        <v>7</v>
      </c>
      <c r="G112" s="8" t="s">
        <v>6</v>
      </c>
      <c r="H112" s="8" t="s">
        <v>418</v>
      </c>
      <c r="I112" s="11" t="s">
        <v>416</v>
      </c>
      <c r="J112" s="88" t="s">
        <v>8244</v>
      </c>
      <c r="L112">
        <f t="shared" si="11"/>
        <v>1</v>
      </c>
    </row>
    <row r="113" spans="1:12" x14ac:dyDescent="0.2">
      <c r="A113" t="s">
        <v>8118</v>
      </c>
      <c r="B113" s="74">
        <v>1465</v>
      </c>
      <c r="C113" s="75">
        <f t="shared" si="10"/>
        <v>0</v>
      </c>
      <c r="D113" s="11" t="s">
        <v>419</v>
      </c>
      <c r="E113" s="11" t="s">
        <v>420</v>
      </c>
      <c r="F113" s="8" t="s">
        <v>7</v>
      </c>
      <c r="G113" s="8" t="s">
        <v>6</v>
      </c>
      <c r="H113" s="8" t="s">
        <v>421</v>
      </c>
      <c r="I113" s="11" t="s">
        <v>419</v>
      </c>
      <c r="J113" s="88" t="s">
        <v>8245</v>
      </c>
      <c r="L113">
        <f t="shared" si="11"/>
        <v>1</v>
      </c>
    </row>
    <row r="114" spans="1:12" x14ac:dyDescent="0.2">
      <c r="A114" t="s">
        <v>8118</v>
      </c>
      <c r="B114" s="74">
        <v>1468</v>
      </c>
      <c r="C114" s="75">
        <f t="shared" si="10"/>
        <v>0</v>
      </c>
      <c r="D114" s="11" t="s">
        <v>422</v>
      </c>
      <c r="E114" s="11" t="s">
        <v>423</v>
      </c>
      <c r="F114" s="8" t="s">
        <v>7</v>
      </c>
      <c r="G114" s="8" t="s">
        <v>6</v>
      </c>
      <c r="H114" s="8" t="s">
        <v>424</v>
      </c>
      <c r="I114" s="11" t="s">
        <v>422</v>
      </c>
      <c r="J114" s="88" t="s">
        <v>8246</v>
      </c>
      <c r="L114">
        <f t="shared" si="11"/>
        <v>1</v>
      </c>
    </row>
    <row r="115" spans="1:12" x14ac:dyDescent="0.2">
      <c r="A115" t="s">
        <v>8118</v>
      </c>
      <c r="B115" s="74">
        <v>1469</v>
      </c>
      <c r="C115" s="75">
        <f t="shared" si="10"/>
        <v>0</v>
      </c>
      <c r="D115" s="11" t="s">
        <v>425</v>
      </c>
      <c r="E115" s="11" t="s">
        <v>426</v>
      </c>
      <c r="F115" s="8" t="s">
        <v>7</v>
      </c>
      <c r="G115" s="8" t="s">
        <v>6</v>
      </c>
      <c r="H115" s="8" t="s">
        <v>427</v>
      </c>
      <c r="I115" s="11" t="s">
        <v>425</v>
      </c>
      <c r="J115" s="88" t="s">
        <v>8247</v>
      </c>
      <c r="L115">
        <f t="shared" si="11"/>
        <v>1</v>
      </c>
    </row>
    <row r="116" spans="1:12" x14ac:dyDescent="0.2">
      <c r="A116" t="s">
        <v>8118</v>
      </c>
      <c r="B116" s="74">
        <v>1470</v>
      </c>
      <c r="C116" s="75">
        <f t="shared" si="10"/>
        <v>0</v>
      </c>
      <c r="D116" s="11" t="s">
        <v>428</v>
      </c>
      <c r="E116" s="11" t="s">
        <v>429</v>
      </c>
      <c r="F116" s="8" t="s">
        <v>7</v>
      </c>
      <c r="G116" s="8" t="s">
        <v>6</v>
      </c>
      <c r="H116" s="8" t="s">
        <v>430</v>
      </c>
      <c r="I116" s="11" t="s">
        <v>428</v>
      </c>
      <c r="J116" s="88" t="s">
        <v>8248</v>
      </c>
      <c r="L116">
        <f t="shared" si="11"/>
        <v>1</v>
      </c>
    </row>
    <row r="117" spans="1:12" x14ac:dyDescent="0.2">
      <c r="A117" t="s">
        <v>8118</v>
      </c>
      <c r="B117" s="74">
        <v>1471</v>
      </c>
      <c r="C117" s="75">
        <f t="shared" si="10"/>
        <v>0</v>
      </c>
      <c r="D117" s="11" t="s">
        <v>431</v>
      </c>
      <c r="E117" s="11" t="s">
        <v>432</v>
      </c>
      <c r="F117" s="8" t="s">
        <v>7</v>
      </c>
      <c r="G117" s="8" t="s">
        <v>6</v>
      </c>
      <c r="H117" s="8" t="s">
        <v>433</v>
      </c>
      <c r="I117" s="11" t="s">
        <v>431</v>
      </c>
      <c r="J117" s="88" t="s">
        <v>8249</v>
      </c>
      <c r="L117">
        <f t="shared" si="11"/>
        <v>1</v>
      </c>
    </row>
    <row r="118" spans="1:12" x14ac:dyDescent="0.2">
      <c r="A118" t="s">
        <v>8118</v>
      </c>
      <c r="B118" s="74">
        <v>1472</v>
      </c>
      <c r="C118" s="75">
        <f t="shared" si="10"/>
        <v>0</v>
      </c>
      <c r="D118" s="11" t="s">
        <v>434</v>
      </c>
      <c r="E118" s="11" t="s">
        <v>435</v>
      </c>
      <c r="F118" s="8" t="s">
        <v>7</v>
      </c>
      <c r="G118" s="8" t="s">
        <v>6</v>
      </c>
      <c r="H118" s="8" t="s">
        <v>436</v>
      </c>
      <c r="I118" s="11" t="s">
        <v>434</v>
      </c>
      <c r="J118" s="88" t="s">
        <v>8250</v>
      </c>
      <c r="L118">
        <f t="shared" si="11"/>
        <v>1</v>
      </c>
    </row>
    <row r="119" spans="1:12" x14ac:dyDescent="0.2">
      <c r="A119" t="s">
        <v>8118</v>
      </c>
      <c r="B119" s="74">
        <v>1481</v>
      </c>
      <c r="C119" s="75">
        <f t="shared" si="10"/>
        <v>0</v>
      </c>
      <c r="D119" s="11" t="s">
        <v>437</v>
      </c>
      <c r="E119" s="11" t="s">
        <v>438</v>
      </c>
      <c r="F119" s="8" t="s">
        <v>7</v>
      </c>
      <c r="G119" s="8" t="s">
        <v>6</v>
      </c>
      <c r="H119" s="8" t="s">
        <v>439</v>
      </c>
      <c r="I119" s="11" t="s">
        <v>437</v>
      </c>
      <c r="J119" s="88" t="s">
        <v>8251</v>
      </c>
      <c r="L119">
        <f t="shared" si="11"/>
        <v>1</v>
      </c>
    </row>
    <row r="120" spans="1:12" x14ac:dyDescent="0.2">
      <c r="A120" t="s">
        <v>8118</v>
      </c>
      <c r="B120" s="74">
        <v>1482</v>
      </c>
      <c r="C120" s="75">
        <f t="shared" si="10"/>
        <v>0</v>
      </c>
      <c r="D120" s="11" t="s">
        <v>440</v>
      </c>
      <c r="E120" s="11" t="s">
        <v>441</v>
      </c>
      <c r="F120" s="8" t="s">
        <v>7</v>
      </c>
      <c r="G120" s="8" t="s">
        <v>6</v>
      </c>
      <c r="H120" s="8" t="s">
        <v>442</v>
      </c>
      <c r="I120" s="11" t="s">
        <v>440</v>
      </c>
      <c r="J120" s="88" t="s">
        <v>8252</v>
      </c>
      <c r="L120">
        <f t="shared" si="11"/>
        <v>1</v>
      </c>
    </row>
    <row r="121" spans="1:12" x14ac:dyDescent="0.2">
      <c r="A121" t="s">
        <v>8118</v>
      </c>
      <c r="B121" s="74">
        <v>1483</v>
      </c>
      <c r="C121" s="75">
        <f t="shared" si="10"/>
        <v>0</v>
      </c>
      <c r="D121" s="11" t="s">
        <v>443</v>
      </c>
      <c r="E121" s="11" t="s">
        <v>444</v>
      </c>
      <c r="F121" s="8" t="s">
        <v>7</v>
      </c>
      <c r="G121" s="8" t="s">
        <v>6</v>
      </c>
      <c r="H121" s="8" t="s">
        <v>445</v>
      </c>
      <c r="I121" s="11" t="s">
        <v>443</v>
      </c>
      <c r="J121" s="88" t="s">
        <v>8253</v>
      </c>
      <c r="L121">
        <f t="shared" si="11"/>
        <v>1</v>
      </c>
    </row>
    <row r="122" spans="1:12" x14ac:dyDescent="0.2">
      <c r="A122" t="s">
        <v>8118</v>
      </c>
      <c r="B122" s="74">
        <v>1484</v>
      </c>
      <c r="C122" s="75">
        <f t="shared" si="10"/>
        <v>0</v>
      </c>
      <c r="D122" s="11" t="s">
        <v>446</v>
      </c>
      <c r="E122" s="11" t="s">
        <v>447</v>
      </c>
      <c r="F122" s="8" t="s">
        <v>7</v>
      </c>
      <c r="G122" s="8" t="s">
        <v>6</v>
      </c>
      <c r="H122" s="8" t="s">
        <v>448</v>
      </c>
      <c r="I122" s="11" t="s">
        <v>446</v>
      </c>
      <c r="J122" s="88" t="s">
        <v>8254</v>
      </c>
      <c r="L122">
        <f t="shared" si="11"/>
        <v>1</v>
      </c>
    </row>
    <row r="123" spans="1:12" x14ac:dyDescent="0.2">
      <c r="A123" t="s">
        <v>8118</v>
      </c>
      <c r="B123" s="74">
        <v>1485</v>
      </c>
      <c r="C123" s="75">
        <f t="shared" si="10"/>
        <v>0</v>
      </c>
      <c r="D123" s="11" t="s">
        <v>449</v>
      </c>
      <c r="E123" s="11" t="s">
        <v>450</v>
      </c>
      <c r="F123" s="8" t="s">
        <v>7</v>
      </c>
      <c r="G123" s="8" t="s">
        <v>6</v>
      </c>
      <c r="H123" s="8" t="s">
        <v>451</v>
      </c>
      <c r="I123" s="11" t="s">
        <v>449</v>
      </c>
      <c r="J123" s="88" t="s">
        <v>8255</v>
      </c>
      <c r="L123">
        <f t="shared" si="11"/>
        <v>1</v>
      </c>
    </row>
    <row r="124" spans="1:12" x14ac:dyDescent="0.2">
      <c r="A124" t="s">
        <v>8118</v>
      </c>
      <c r="B124" s="74">
        <v>1486</v>
      </c>
      <c r="C124" s="75">
        <f t="shared" si="10"/>
        <v>0</v>
      </c>
      <c r="D124" s="11" t="s">
        <v>452</v>
      </c>
      <c r="E124" s="11" t="s">
        <v>453</v>
      </c>
      <c r="F124" s="8" t="s">
        <v>7</v>
      </c>
      <c r="G124" s="8" t="s">
        <v>6</v>
      </c>
      <c r="H124" s="8" t="s">
        <v>454</v>
      </c>
      <c r="I124" s="11" t="s">
        <v>452</v>
      </c>
      <c r="J124" s="88" t="s">
        <v>8256</v>
      </c>
      <c r="L124">
        <f t="shared" si="11"/>
        <v>1</v>
      </c>
    </row>
    <row r="125" spans="1:12" x14ac:dyDescent="0.2">
      <c r="A125" t="s">
        <v>8118</v>
      </c>
      <c r="B125" s="74">
        <v>1487</v>
      </c>
      <c r="C125" s="75">
        <f t="shared" si="10"/>
        <v>0</v>
      </c>
      <c r="D125" s="11" t="s">
        <v>455</v>
      </c>
      <c r="E125" s="11" t="s">
        <v>456</v>
      </c>
      <c r="F125" s="8" t="s">
        <v>7</v>
      </c>
      <c r="G125" s="8" t="s">
        <v>6</v>
      </c>
      <c r="H125" s="8" t="s">
        <v>457</v>
      </c>
      <c r="I125" s="11" t="s">
        <v>455</v>
      </c>
      <c r="J125" s="88" t="s">
        <v>8257</v>
      </c>
      <c r="L125">
        <f t="shared" si="11"/>
        <v>1</v>
      </c>
    </row>
    <row r="126" spans="1:12" x14ac:dyDescent="0.2">
      <c r="A126" t="s">
        <v>8118</v>
      </c>
      <c r="B126" s="74">
        <v>1511</v>
      </c>
      <c r="C126" s="75">
        <f t="shared" si="10"/>
        <v>0</v>
      </c>
      <c r="D126" s="11" t="s">
        <v>458</v>
      </c>
      <c r="E126" s="11" t="s">
        <v>459</v>
      </c>
      <c r="F126" s="8" t="s">
        <v>7</v>
      </c>
      <c r="G126" s="8" t="s">
        <v>6</v>
      </c>
      <c r="H126" s="8" t="s">
        <v>460</v>
      </c>
      <c r="I126" s="11" t="s">
        <v>458</v>
      </c>
      <c r="J126" s="88" t="s">
        <v>8258</v>
      </c>
      <c r="L126">
        <f t="shared" si="11"/>
        <v>1</v>
      </c>
    </row>
    <row r="127" spans="1:12" x14ac:dyDescent="0.2">
      <c r="A127" t="s">
        <v>8118</v>
      </c>
      <c r="B127" s="74">
        <v>1512</v>
      </c>
      <c r="C127" s="75">
        <f t="shared" si="10"/>
        <v>0</v>
      </c>
      <c r="D127" s="11" t="s">
        <v>461</v>
      </c>
      <c r="E127" s="11" t="s">
        <v>462</v>
      </c>
      <c r="F127" s="8" t="s">
        <v>7</v>
      </c>
      <c r="G127" s="8" t="s">
        <v>6</v>
      </c>
      <c r="H127" s="8" t="s">
        <v>463</v>
      </c>
      <c r="I127" s="11" t="s">
        <v>461</v>
      </c>
      <c r="J127" s="88" t="s">
        <v>8259</v>
      </c>
      <c r="L127">
        <f t="shared" si="11"/>
        <v>1</v>
      </c>
    </row>
    <row r="128" spans="1:12" x14ac:dyDescent="0.2">
      <c r="A128" t="s">
        <v>8118</v>
      </c>
      <c r="B128" s="74">
        <v>1513</v>
      </c>
      <c r="C128" s="75">
        <f t="shared" si="10"/>
        <v>0</v>
      </c>
      <c r="D128" s="11" t="s">
        <v>464</v>
      </c>
      <c r="E128" s="11" t="s">
        <v>465</v>
      </c>
      <c r="F128" s="8" t="s">
        <v>7</v>
      </c>
      <c r="G128" s="8" t="s">
        <v>6</v>
      </c>
      <c r="H128" s="8" t="s">
        <v>466</v>
      </c>
      <c r="I128" s="11" t="s">
        <v>464</v>
      </c>
      <c r="J128" s="88" t="s">
        <v>8260</v>
      </c>
      <c r="L128">
        <f t="shared" si="11"/>
        <v>1</v>
      </c>
    </row>
    <row r="129" spans="1:12" x14ac:dyDescent="0.2">
      <c r="A129" t="s">
        <v>8118</v>
      </c>
      <c r="B129" s="74">
        <v>1514</v>
      </c>
      <c r="C129" s="75">
        <f t="shared" si="10"/>
        <v>0</v>
      </c>
      <c r="D129" s="11" t="s">
        <v>467</v>
      </c>
      <c r="E129" s="11" t="s">
        <v>468</v>
      </c>
      <c r="F129" s="8" t="s">
        <v>7</v>
      </c>
      <c r="G129" s="8" t="s">
        <v>6</v>
      </c>
      <c r="H129" s="8" t="s">
        <v>469</v>
      </c>
      <c r="I129" s="11" t="s">
        <v>467</v>
      </c>
      <c r="J129" s="88" t="s">
        <v>8261</v>
      </c>
      <c r="L129">
        <f t="shared" si="11"/>
        <v>1</v>
      </c>
    </row>
    <row r="130" spans="1:12" x14ac:dyDescent="0.2">
      <c r="A130" t="s">
        <v>8118</v>
      </c>
      <c r="B130" s="74">
        <v>1516</v>
      </c>
      <c r="C130" s="75">
        <f t="shared" si="10"/>
        <v>0</v>
      </c>
      <c r="D130" s="11" t="s">
        <v>470</v>
      </c>
      <c r="E130" s="11" t="s">
        <v>471</v>
      </c>
      <c r="F130" s="8" t="s">
        <v>7</v>
      </c>
      <c r="G130" s="8" t="s">
        <v>6</v>
      </c>
      <c r="H130" s="8" t="s">
        <v>472</v>
      </c>
      <c r="I130" s="11" t="s">
        <v>470</v>
      </c>
      <c r="J130" s="88" t="s">
        <v>8262</v>
      </c>
      <c r="L130">
        <f t="shared" si="11"/>
        <v>1</v>
      </c>
    </row>
    <row r="131" spans="1:12" x14ac:dyDescent="0.2">
      <c r="A131" t="s">
        <v>8118</v>
      </c>
      <c r="B131" s="74">
        <v>1517</v>
      </c>
      <c r="C131" s="75">
        <f t="shared" ref="C131:C194" si="12">COUNTIF($W$3:$W$22,D131)</f>
        <v>0</v>
      </c>
      <c r="D131" s="11" t="s">
        <v>473</v>
      </c>
      <c r="E131" s="11" t="s">
        <v>474</v>
      </c>
      <c r="F131" s="8" t="s">
        <v>7</v>
      </c>
      <c r="G131" s="8" t="s">
        <v>6</v>
      </c>
      <c r="H131" s="8" t="s">
        <v>475</v>
      </c>
      <c r="I131" s="11" t="s">
        <v>473</v>
      </c>
      <c r="J131" s="88" t="s">
        <v>8263</v>
      </c>
      <c r="L131">
        <f t="shared" ref="L131:L194" si="13">COUNTIF(J:J,J131)</f>
        <v>1</v>
      </c>
    </row>
    <row r="132" spans="1:12" x14ac:dyDescent="0.2">
      <c r="A132" t="s">
        <v>8118</v>
      </c>
      <c r="B132" s="74">
        <v>1518</v>
      </c>
      <c r="C132" s="75">
        <f t="shared" si="12"/>
        <v>0</v>
      </c>
      <c r="D132" s="11" t="s">
        <v>476</v>
      </c>
      <c r="E132" s="11" t="s">
        <v>477</v>
      </c>
      <c r="F132" s="8" t="s">
        <v>7</v>
      </c>
      <c r="G132" s="8" t="s">
        <v>6</v>
      </c>
      <c r="H132" s="8" t="s">
        <v>478</v>
      </c>
      <c r="I132" s="11" t="s">
        <v>476</v>
      </c>
      <c r="J132" s="88" t="s">
        <v>8264</v>
      </c>
      <c r="L132">
        <f t="shared" si="13"/>
        <v>1</v>
      </c>
    </row>
    <row r="133" spans="1:12" x14ac:dyDescent="0.2">
      <c r="A133" t="s">
        <v>8118</v>
      </c>
      <c r="B133" s="74">
        <v>1519</v>
      </c>
      <c r="C133" s="75">
        <f t="shared" si="12"/>
        <v>0</v>
      </c>
      <c r="D133" s="11" t="s">
        <v>479</v>
      </c>
      <c r="E133" s="11" t="s">
        <v>480</v>
      </c>
      <c r="F133" s="8" t="s">
        <v>7</v>
      </c>
      <c r="G133" s="8" t="s">
        <v>6</v>
      </c>
      <c r="H133" s="8" t="s">
        <v>481</v>
      </c>
      <c r="I133" s="11" t="s">
        <v>479</v>
      </c>
      <c r="J133" s="88" t="s">
        <v>8265</v>
      </c>
      <c r="L133">
        <f t="shared" si="13"/>
        <v>1</v>
      </c>
    </row>
    <row r="134" spans="1:12" x14ac:dyDescent="0.2">
      <c r="A134" t="s">
        <v>8118</v>
      </c>
      <c r="B134" s="74">
        <v>1520</v>
      </c>
      <c r="C134" s="75">
        <f t="shared" si="12"/>
        <v>0</v>
      </c>
      <c r="D134" s="11" t="s">
        <v>482</v>
      </c>
      <c r="E134" s="11" t="s">
        <v>483</v>
      </c>
      <c r="F134" s="8" t="s">
        <v>7</v>
      </c>
      <c r="G134" s="8" t="s">
        <v>6</v>
      </c>
      <c r="H134" s="8" t="s">
        <v>484</v>
      </c>
      <c r="I134" s="11" t="s">
        <v>482</v>
      </c>
      <c r="J134" s="88" t="s">
        <v>8266</v>
      </c>
      <c r="L134">
        <f t="shared" si="13"/>
        <v>1</v>
      </c>
    </row>
    <row r="135" spans="1:12" x14ac:dyDescent="0.2">
      <c r="A135" t="s">
        <v>8118</v>
      </c>
      <c r="B135" s="74">
        <v>1543</v>
      </c>
      <c r="C135" s="75">
        <f t="shared" si="12"/>
        <v>0</v>
      </c>
      <c r="D135" s="11" t="s">
        <v>485</v>
      </c>
      <c r="E135" s="11" t="s">
        <v>486</v>
      </c>
      <c r="F135" s="8" t="s">
        <v>7</v>
      </c>
      <c r="G135" s="8" t="s">
        <v>6</v>
      </c>
      <c r="H135" s="8" t="s">
        <v>487</v>
      </c>
      <c r="I135" s="11" t="s">
        <v>485</v>
      </c>
      <c r="J135" s="88" t="s">
        <v>8267</v>
      </c>
      <c r="L135">
        <f t="shared" si="13"/>
        <v>1</v>
      </c>
    </row>
    <row r="136" spans="1:12" x14ac:dyDescent="0.2">
      <c r="A136" t="s">
        <v>8118</v>
      </c>
      <c r="B136" s="74">
        <v>1544</v>
      </c>
      <c r="C136" s="75">
        <f t="shared" si="12"/>
        <v>0</v>
      </c>
      <c r="D136" s="11" t="s">
        <v>488</v>
      </c>
      <c r="E136" s="11" t="s">
        <v>489</v>
      </c>
      <c r="F136" s="8" t="s">
        <v>7</v>
      </c>
      <c r="G136" s="8" t="s">
        <v>6</v>
      </c>
      <c r="H136" s="8" t="s">
        <v>490</v>
      </c>
      <c r="I136" s="11" t="s">
        <v>488</v>
      </c>
      <c r="J136" s="88" t="s">
        <v>8268</v>
      </c>
      <c r="L136">
        <f t="shared" si="13"/>
        <v>1</v>
      </c>
    </row>
    <row r="137" spans="1:12" x14ac:dyDescent="0.2">
      <c r="A137" t="s">
        <v>8118</v>
      </c>
      <c r="B137" s="74">
        <v>1545</v>
      </c>
      <c r="C137" s="75">
        <f t="shared" si="12"/>
        <v>0</v>
      </c>
      <c r="D137" s="11" t="s">
        <v>491</v>
      </c>
      <c r="E137" s="11" t="s">
        <v>492</v>
      </c>
      <c r="F137" s="8" t="s">
        <v>7</v>
      </c>
      <c r="G137" s="8" t="s">
        <v>6</v>
      </c>
      <c r="H137" s="8" t="s">
        <v>493</v>
      </c>
      <c r="I137" s="11" t="s">
        <v>491</v>
      </c>
      <c r="J137" s="88" t="s">
        <v>8269</v>
      </c>
      <c r="L137">
        <f t="shared" si="13"/>
        <v>1</v>
      </c>
    </row>
    <row r="138" spans="1:12" x14ac:dyDescent="0.2">
      <c r="A138" t="s">
        <v>8118</v>
      </c>
      <c r="B138" s="74">
        <v>1546</v>
      </c>
      <c r="C138" s="75">
        <f t="shared" si="12"/>
        <v>0</v>
      </c>
      <c r="D138" s="11" t="s">
        <v>494</v>
      </c>
      <c r="E138" s="11" t="s">
        <v>495</v>
      </c>
      <c r="F138" s="8" t="s">
        <v>7</v>
      </c>
      <c r="G138" s="8" t="s">
        <v>6</v>
      </c>
      <c r="H138" s="8" t="s">
        <v>496</v>
      </c>
      <c r="I138" s="11" t="s">
        <v>494</v>
      </c>
      <c r="J138" s="88" t="s">
        <v>8270</v>
      </c>
      <c r="L138">
        <f t="shared" si="13"/>
        <v>1</v>
      </c>
    </row>
    <row r="139" spans="1:12" x14ac:dyDescent="0.2">
      <c r="A139" t="s">
        <v>8118</v>
      </c>
      <c r="B139" s="74">
        <v>1547</v>
      </c>
      <c r="C139" s="75">
        <f t="shared" si="12"/>
        <v>0</v>
      </c>
      <c r="D139" s="11" t="s">
        <v>497</v>
      </c>
      <c r="E139" s="11" t="s">
        <v>498</v>
      </c>
      <c r="F139" s="8" t="s">
        <v>7</v>
      </c>
      <c r="G139" s="8" t="s">
        <v>6</v>
      </c>
      <c r="H139" s="8" t="s">
        <v>499</v>
      </c>
      <c r="I139" s="11" t="s">
        <v>497</v>
      </c>
      <c r="J139" s="88" t="s">
        <v>8271</v>
      </c>
      <c r="L139">
        <f t="shared" si="13"/>
        <v>1</v>
      </c>
    </row>
    <row r="140" spans="1:12" x14ac:dyDescent="0.2">
      <c r="A140" t="s">
        <v>8118</v>
      </c>
      <c r="B140" s="74">
        <v>1549</v>
      </c>
      <c r="C140" s="75">
        <f t="shared" si="12"/>
        <v>0</v>
      </c>
      <c r="D140" s="11" t="s">
        <v>500</v>
      </c>
      <c r="E140" s="11" t="s">
        <v>501</v>
      </c>
      <c r="F140" s="8" t="s">
        <v>7</v>
      </c>
      <c r="G140" s="8" t="s">
        <v>6</v>
      </c>
      <c r="H140" s="8" t="s">
        <v>502</v>
      </c>
      <c r="I140" s="11" t="s">
        <v>500</v>
      </c>
      <c r="J140" s="88" t="s">
        <v>8272</v>
      </c>
      <c r="L140">
        <f t="shared" si="13"/>
        <v>1</v>
      </c>
    </row>
    <row r="141" spans="1:12" x14ac:dyDescent="0.2">
      <c r="A141" t="s">
        <v>8118</v>
      </c>
      <c r="B141" s="74">
        <v>1550</v>
      </c>
      <c r="C141" s="75">
        <f t="shared" si="12"/>
        <v>0</v>
      </c>
      <c r="D141" s="11" t="s">
        <v>503</v>
      </c>
      <c r="E141" s="11" t="s">
        <v>504</v>
      </c>
      <c r="F141" s="8" t="s">
        <v>7</v>
      </c>
      <c r="G141" s="8" t="s">
        <v>6</v>
      </c>
      <c r="H141" s="8" t="s">
        <v>505</v>
      </c>
      <c r="I141" s="11" t="s">
        <v>503</v>
      </c>
      <c r="J141" s="88" t="s">
        <v>8273</v>
      </c>
      <c r="L141">
        <f t="shared" si="13"/>
        <v>1</v>
      </c>
    </row>
    <row r="142" spans="1:12" x14ac:dyDescent="0.2">
      <c r="A142" t="s">
        <v>8118</v>
      </c>
      <c r="B142" s="74">
        <v>1552</v>
      </c>
      <c r="C142" s="75">
        <f t="shared" si="12"/>
        <v>0</v>
      </c>
      <c r="D142" s="11" t="s">
        <v>506</v>
      </c>
      <c r="E142" s="11" t="s">
        <v>507</v>
      </c>
      <c r="F142" s="8" t="s">
        <v>7</v>
      </c>
      <c r="G142" s="8" t="s">
        <v>6</v>
      </c>
      <c r="H142" s="8" t="s">
        <v>508</v>
      </c>
      <c r="I142" s="11" t="s">
        <v>506</v>
      </c>
      <c r="J142" s="88" t="s">
        <v>8274</v>
      </c>
      <c r="L142">
        <f t="shared" si="13"/>
        <v>1</v>
      </c>
    </row>
    <row r="143" spans="1:12" x14ac:dyDescent="0.2">
      <c r="A143" t="s">
        <v>8118</v>
      </c>
      <c r="B143" s="74">
        <v>1555</v>
      </c>
      <c r="C143" s="75">
        <f t="shared" si="12"/>
        <v>0</v>
      </c>
      <c r="D143" s="11" t="s">
        <v>509</v>
      </c>
      <c r="E143" s="11" t="s">
        <v>510</v>
      </c>
      <c r="F143" s="8" t="s">
        <v>7</v>
      </c>
      <c r="G143" s="8" t="s">
        <v>6</v>
      </c>
      <c r="H143" s="8" t="s">
        <v>511</v>
      </c>
      <c r="I143" s="11" t="s">
        <v>509</v>
      </c>
      <c r="J143" s="88" t="s">
        <v>8275</v>
      </c>
      <c r="L143">
        <f t="shared" si="13"/>
        <v>1</v>
      </c>
    </row>
    <row r="144" spans="1:12" x14ac:dyDescent="0.2">
      <c r="A144" t="s">
        <v>8118</v>
      </c>
      <c r="B144" s="74">
        <v>1559</v>
      </c>
      <c r="C144" s="75">
        <f t="shared" si="12"/>
        <v>0</v>
      </c>
      <c r="D144" s="11" t="s">
        <v>512</v>
      </c>
      <c r="E144" s="11" t="s">
        <v>513</v>
      </c>
      <c r="F144" s="8" t="s">
        <v>7</v>
      </c>
      <c r="G144" s="8" t="s">
        <v>6</v>
      </c>
      <c r="H144" s="8" t="s">
        <v>514</v>
      </c>
      <c r="I144" s="11" t="s">
        <v>512</v>
      </c>
      <c r="J144" s="88" t="s">
        <v>8276</v>
      </c>
      <c r="L144">
        <f t="shared" si="13"/>
        <v>1</v>
      </c>
    </row>
    <row r="145" spans="1:12" x14ac:dyDescent="0.2">
      <c r="A145" t="s">
        <v>8118</v>
      </c>
      <c r="B145" s="74">
        <v>1560</v>
      </c>
      <c r="C145" s="75">
        <f t="shared" si="12"/>
        <v>0</v>
      </c>
      <c r="D145" s="11" t="s">
        <v>515</v>
      </c>
      <c r="E145" s="11" t="s">
        <v>516</v>
      </c>
      <c r="F145" s="8" t="s">
        <v>7</v>
      </c>
      <c r="G145" s="8" t="s">
        <v>6</v>
      </c>
      <c r="H145" s="8" t="s">
        <v>517</v>
      </c>
      <c r="I145" s="11" t="s">
        <v>515</v>
      </c>
      <c r="J145" s="88" t="s">
        <v>8277</v>
      </c>
      <c r="L145">
        <f t="shared" si="13"/>
        <v>1</v>
      </c>
    </row>
    <row r="146" spans="1:12" x14ac:dyDescent="0.2">
      <c r="A146" t="s">
        <v>8118</v>
      </c>
      <c r="B146" s="74">
        <v>1561</v>
      </c>
      <c r="C146" s="75">
        <f t="shared" si="12"/>
        <v>0</v>
      </c>
      <c r="D146" s="11" t="s">
        <v>518</v>
      </c>
      <c r="E146" s="11" t="s">
        <v>519</v>
      </c>
      <c r="F146" s="8" t="s">
        <v>7</v>
      </c>
      <c r="G146" s="8" t="s">
        <v>6</v>
      </c>
      <c r="H146" s="8" t="s">
        <v>520</v>
      </c>
      <c r="I146" s="11" t="s">
        <v>518</v>
      </c>
      <c r="J146" s="88" t="s">
        <v>8278</v>
      </c>
      <c r="L146">
        <f t="shared" si="13"/>
        <v>1</v>
      </c>
    </row>
    <row r="147" spans="1:12" x14ac:dyDescent="0.2">
      <c r="A147" t="s">
        <v>8118</v>
      </c>
      <c r="B147" s="74">
        <v>1562</v>
      </c>
      <c r="C147" s="75">
        <f t="shared" si="12"/>
        <v>0</v>
      </c>
      <c r="D147" s="11" t="s">
        <v>521</v>
      </c>
      <c r="E147" s="11" t="s">
        <v>522</v>
      </c>
      <c r="F147" s="8" t="s">
        <v>7</v>
      </c>
      <c r="G147" s="8" t="s">
        <v>6</v>
      </c>
      <c r="H147" s="8" t="s">
        <v>523</v>
      </c>
      <c r="I147" s="11" t="s">
        <v>521</v>
      </c>
      <c r="J147" s="88" t="s">
        <v>8279</v>
      </c>
      <c r="L147">
        <f t="shared" si="13"/>
        <v>1</v>
      </c>
    </row>
    <row r="148" spans="1:12" x14ac:dyDescent="0.2">
      <c r="A148" t="s">
        <v>8118</v>
      </c>
      <c r="B148" s="74">
        <v>1563</v>
      </c>
      <c r="C148" s="75">
        <f t="shared" si="12"/>
        <v>0</v>
      </c>
      <c r="D148" s="11" t="s">
        <v>524</v>
      </c>
      <c r="E148" s="11" t="s">
        <v>525</v>
      </c>
      <c r="F148" s="8" t="s">
        <v>7</v>
      </c>
      <c r="G148" s="8" t="s">
        <v>6</v>
      </c>
      <c r="H148" s="8" t="s">
        <v>526</v>
      </c>
      <c r="I148" s="11" t="s">
        <v>524</v>
      </c>
      <c r="J148" s="88" t="s">
        <v>8280</v>
      </c>
      <c r="L148">
        <f t="shared" si="13"/>
        <v>1</v>
      </c>
    </row>
    <row r="149" spans="1:12" x14ac:dyDescent="0.2">
      <c r="A149" t="s">
        <v>8118</v>
      </c>
      <c r="B149" s="74">
        <v>1564</v>
      </c>
      <c r="C149" s="75">
        <f t="shared" si="12"/>
        <v>0</v>
      </c>
      <c r="D149" s="11" t="s">
        <v>527</v>
      </c>
      <c r="E149" s="11" t="s">
        <v>528</v>
      </c>
      <c r="F149" s="8" t="s">
        <v>7</v>
      </c>
      <c r="G149" s="8" t="s">
        <v>6</v>
      </c>
      <c r="H149" s="8" t="s">
        <v>529</v>
      </c>
      <c r="I149" s="11" t="s">
        <v>527</v>
      </c>
      <c r="J149" s="88" t="s">
        <v>8281</v>
      </c>
      <c r="L149">
        <f t="shared" si="13"/>
        <v>1</v>
      </c>
    </row>
    <row r="150" spans="1:12" x14ac:dyDescent="0.2">
      <c r="A150" t="s">
        <v>8118</v>
      </c>
      <c r="B150" s="74">
        <v>1571</v>
      </c>
      <c r="C150" s="75">
        <f t="shared" si="12"/>
        <v>0</v>
      </c>
      <c r="D150" s="11" t="s">
        <v>530</v>
      </c>
      <c r="E150" s="11" t="s">
        <v>531</v>
      </c>
      <c r="F150" s="8" t="s">
        <v>7</v>
      </c>
      <c r="G150" s="8" t="s">
        <v>6</v>
      </c>
      <c r="H150" s="8" t="s">
        <v>532</v>
      </c>
      <c r="I150" s="11" t="s">
        <v>530</v>
      </c>
      <c r="J150" s="88" t="s">
        <v>8282</v>
      </c>
      <c r="L150">
        <f t="shared" si="13"/>
        <v>1</v>
      </c>
    </row>
    <row r="151" spans="1:12" x14ac:dyDescent="0.2">
      <c r="A151" t="s">
        <v>8118</v>
      </c>
      <c r="B151" s="74">
        <v>1575</v>
      </c>
      <c r="C151" s="75">
        <f t="shared" si="12"/>
        <v>0</v>
      </c>
      <c r="D151" s="11" t="s">
        <v>533</v>
      </c>
      <c r="E151" s="11" t="s">
        <v>534</v>
      </c>
      <c r="F151" s="8" t="s">
        <v>7</v>
      </c>
      <c r="G151" s="8" t="s">
        <v>6</v>
      </c>
      <c r="H151" s="8" t="s">
        <v>535</v>
      </c>
      <c r="I151" s="11" t="s">
        <v>533</v>
      </c>
      <c r="J151" s="88" t="s">
        <v>8283</v>
      </c>
      <c r="L151">
        <f t="shared" si="13"/>
        <v>1</v>
      </c>
    </row>
    <row r="152" spans="1:12" x14ac:dyDescent="0.2">
      <c r="A152" t="s">
        <v>8118</v>
      </c>
      <c r="B152" s="74">
        <v>1578</v>
      </c>
      <c r="C152" s="75">
        <f t="shared" si="12"/>
        <v>0</v>
      </c>
      <c r="D152" s="11" t="s">
        <v>536</v>
      </c>
      <c r="E152" s="11" t="s">
        <v>537</v>
      </c>
      <c r="F152" s="8" t="s">
        <v>7</v>
      </c>
      <c r="G152" s="8" t="s">
        <v>6</v>
      </c>
      <c r="H152" s="8" t="s">
        <v>538</v>
      </c>
      <c r="I152" s="11" t="s">
        <v>536</v>
      </c>
      <c r="J152" s="88" t="s">
        <v>8284</v>
      </c>
      <c r="L152">
        <f t="shared" si="13"/>
        <v>1</v>
      </c>
    </row>
    <row r="153" spans="1:12" x14ac:dyDescent="0.2">
      <c r="A153" t="s">
        <v>8118</v>
      </c>
      <c r="B153" s="74">
        <v>1581</v>
      </c>
      <c r="C153" s="75">
        <f t="shared" si="12"/>
        <v>0</v>
      </c>
      <c r="D153" s="11" t="s">
        <v>539</v>
      </c>
      <c r="E153" s="11" t="s">
        <v>540</v>
      </c>
      <c r="F153" s="8" t="s">
        <v>7</v>
      </c>
      <c r="G153" s="8" t="s">
        <v>6</v>
      </c>
      <c r="H153" s="8" t="s">
        <v>541</v>
      </c>
      <c r="I153" s="11" t="s">
        <v>539</v>
      </c>
      <c r="J153" s="88" t="s">
        <v>8285</v>
      </c>
      <c r="L153">
        <f t="shared" si="13"/>
        <v>1</v>
      </c>
    </row>
    <row r="154" spans="1:12" x14ac:dyDescent="0.2">
      <c r="A154" t="s">
        <v>8118</v>
      </c>
      <c r="B154" s="74">
        <v>1584</v>
      </c>
      <c r="C154" s="75">
        <f t="shared" si="12"/>
        <v>0</v>
      </c>
      <c r="D154" s="11" t="s">
        <v>542</v>
      </c>
      <c r="E154" s="11" t="s">
        <v>543</v>
      </c>
      <c r="F154" s="8" t="s">
        <v>7</v>
      </c>
      <c r="G154" s="8" t="s">
        <v>6</v>
      </c>
      <c r="H154" s="8" t="s">
        <v>544</v>
      </c>
      <c r="I154" s="11" t="s">
        <v>542</v>
      </c>
      <c r="J154" s="88" t="s">
        <v>8286</v>
      </c>
      <c r="L154">
        <f t="shared" si="13"/>
        <v>1</v>
      </c>
    </row>
    <row r="155" spans="1:12" x14ac:dyDescent="0.2">
      <c r="A155" t="s">
        <v>8118</v>
      </c>
      <c r="B155" s="74">
        <v>1585</v>
      </c>
      <c r="C155" s="75">
        <f t="shared" si="12"/>
        <v>0</v>
      </c>
      <c r="D155" s="11" t="s">
        <v>545</v>
      </c>
      <c r="E155" s="11" t="s">
        <v>546</v>
      </c>
      <c r="F155" s="8" t="s">
        <v>7</v>
      </c>
      <c r="G155" s="8" t="s">
        <v>6</v>
      </c>
      <c r="H155" s="8" t="s">
        <v>547</v>
      </c>
      <c r="I155" s="11" t="s">
        <v>545</v>
      </c>
      <c r="J155" s="88" t="s">
        <v>8287</v>
      </c>
      <c r="L155">
        <f t="shared" si="13"/>
        <v>1</v>
      </c>
    </row>
    <row r="156" spans="1:12" x14ac:dyDescent="0.2">
      <c r="A156" t="s">
        <v>8118</v>
      </c>
      <c r="B156" s="74">
        <v>1586</v>
      </c>
      <c r="C156" s="75">
        <f t="shared" si="12"/>
        <v>0</v>
      </c>
      <c r="D156" s="11" t="s">
        <v>548</v>
      </c>
      <c r="E156" s="11" t="s">
        <v>549</v>
      </c>
      <c r="F156" s="8" t="s">
        <v>7</v>
      </c>
      <c r="G156" s="8" t="s">
        <v>6</v>
      </c>
      <c r="H156" s="8" t="s">
        <v>550</v>
      </c>
      <c r="I156" s="11" t="s">
        <v>548</v>
      </c>
      <c r="J156" s="88" t="s">
        <v>8288</v>
      </c>
      <c r="L156">
        <f t="shared" si="13"/>
        <v>1</v>
      </c>
    </row>
    <row r="157" spans="1:12" x14ac:dyDescent="0.2">
      <c r="A157" t="s">
        <v>8118</v>
      </c>
      <c r="B157" s="74">
        <v>1601</v>
      </c>
      <c r="C157" s="75">
        <f t="shared" si="12"/>
        <v>0</v>
      </c>
      <c r="D157" s="11" t="s">
        <v>551</v>
      </c>
      <c r="E157" s="11" t="s">
        <v>552</v>
      </c>
      <c r="F157" s="8" t="s">
        <v>7</v>
      </c>
      <c r="G157" s="8" t="s">
        <v>6</v>
      </c>
      <c r="H157" s="8" t="s">
        <v>553</v>
      </c>
      <c r="I157" s="11" t="s">
        <v>551</v>
      </c>
      <c r="J157" s="88" t="s">
        <v>8289</v>
      </c>
      <c r="L157">
        <f t="shared" si="13"/>
        <v>1</v>
      </c>
    </row>
    <row r="158" spans="1:12" x14ac:dyDescent="0.2">
      <c r="A158" t="s">
        <v>8118</v>
      </c>
      <c r="B158" s="74">
        <v>1602</v>
      </c>
      <c r="C158" s="75">
        <f t="shared" si="12"/>
        <v>0</v>
      </c>
      <c r="D158" s="11" t="s">
        <v>554</v>
      </c>
      <c r="E158" s="11" t="s">
        <v>555</v>
      </c>
      <c r="F158" s="8" t="s">
        <v>7</v>
      </c>
      <c r="G158" s="8" t="s">
        <v>6</v>
      </c>
      <c r="H158" s="8" t="s">
        <v>556</v>
      </c>
      <c r="I158" s="11" t="s">
        <v>554</v>
      </c>
      <c r="J158" s="88" t="s">
        <v>8290</v>
      </c>
      <c r="L158">
        <f t="shared" si="13"/>
        <v>1</v>
      </c>
    </row>
    <row r="159" spans="1:12" x14ac:dyDescent="0.2">
      <c r="A159" t="s">
        <v>8118</v>
      </c>
      <c r="B159" s="74">
        <v>1604</v>
      </c>
      <c r="C159" s="75">
        <f t="shared" si="12"/>
        <v>0</v>
      </c>
      <c r="D159" s="11" t="s">
        <v>557</v>
      </c>
      <c r="E159" s="11" t="s">
        <v>558</v>
      </c>
      <c r="F159" s="8" t="s">
        <v>7</v>
      </c>
      <c r="G159" s="8" t="s">
        <v>6</v>
      </c>
      <c r="H159" s="8" t="s">
        <v>559</v>
      </c>
      <c r="I159" s="11" t="s">
        <v>557</v>
      </c>
      <c r="J159" s="88" t="s">
        <v>8291</v>
      </c>
      <c r="L159">
        <f t="shared" si="13"/>
        <v>1</v>
      </c>
    </row>
    <row r="160" spans="1:12" x14ac:dyDescent="0.2">
      <c r="A160" t="s">
        <v>8118</v>
      </c>
      <c r="B160" s="74">
        <v>1607</v>
      </c>
      <c r="C160" s="75">
        <f t="shared" si="12"/>
        <v>0</v>
      </c>
      <c r="D160" s="11" t="s">
        <v>560</v>
      </c>
      <c r="E160" s="11" t="s">
        <v>561</v>
      </c>
      <c r="F160" s="8" t="s">
        <v>7</v>
      </c>
      <c r="G160" s="8" t="s">
        <v>6</v>
      </c>
      <c r="H160" s="8" t="s">
        <v>562</v>
      </c>
      <c r="I160" s="11" t="s">
        <v>560</v>
      </c>
      <c r="J160" s="88" t="s">
        <v>8292</v>
      </c>
      <c r="L160">
        <f t="shared" si="13"/>
        <v>1</v>
      </c>
    </row>
    <row r="161" spans="1:12" x14ac:dyDescent="0.2">
      <c r="A161" t="s">
        <v>8118</v>
      </c>
      <c r="B161" s="74">
        <v>1608</v>
      </c>
      <c r="C161" s="75">
        <f t="shared" si="12"/>
        <v>0</v>
      </c>
      <c r="D161" s="11" t="s">
        <v>563</v>
      </c>
      <c r="E161" s="11" t="s">
        <v>564</v>
      </c>
      <c r="F161" s="8" t="s">
        <v>7</v>
      </c>
      <c r="G161" s="8" t="s">
        <v>6</v>
      </c>
      <c r="H161" s="8" t="s">
        <v>565</v>
      </c>
      <c r="I161" s="11" t="s">
        <v>563</v>
      </c>
      <c r="J161" s="88" t="s">
        <v>8293</v>
      </c>
      <c r="L161">
        <f t="shared" si="13"/>
        <v>1</v>
      </c>
    </row>
    <row r="162" spans="1:12" x14ac:dyDescent="0.2">
      <c r="A162" t="s">
        <v>8118</v>
      </c>
      <c r="B162" s="74">
        <v>1609</v>
      </c>
      <c r="C162" s="75">
        <f t="shared" si="12"/>
        <v>0</v>
      </c>
      <c r="D162" s="11" t="s">
        <v>566</v>
      </c>
      <c r="E162" s="11" t="s">
        <v>567</v>
      </c>
      <c r="F162" s="8" t="s">
        <v>7</v>
      </c>
      <c r="G162" s="8" t="s">
        <v>6</v>
      </c>
      <c r="H162" s="8" t="s">
        <v>568</v>
      </c>
      <c r="I162" s="11" t="s">
        <v>566</v>
      </c>
      <c r="J162" s="88" t="s">
        <v>8294</v>
      </c>
      <c r="L162">
        <f t="shared" si="13"/>
        <v>1</v>
      </c>
    </row>
    <row r="163" spans="1:12" x14ac:dyDescent="0.2">
      <c r="A163" t="s">
        <v>8118</v>
      </c>
      <c r="B163" s="74">
        <v>1610</v>
      </c>
      <c r="C163" s="75">
        <f t="shared" si="12"/>
        <v>0</v>
      </c>
      <c r="D163" s="11" t="s">
        <v>569</v>
      </c>
      <c r="E163" s="11" t="s">
        <v>570</v>
      </c>
      <c r="F163" s="8" t="s">
        <v>7</v>
      </c>
      <c r="G163" s="8" t="s">
        <v>6</v>
      </c>
      <c r="H163" s="8" t="s">
        <v>571</v>
      </c>
      <c r="I163" s="11" t="s">
        <v>569</v>
      </c>
      <c r="J163" s="88" t="s">
        <v>8295</v>
      </c>
      <c r="L163">
        <f t="shared" si="13"/>
        <v>1</v>
      </c>
    </row>
    <row r="164" spans="1:12" x14ac:dyDescent="0.2">
      <c r="A164" t="s">
        <v>8118</v>
      </c>
      <c r="B164" s="74">
        <v>1631</v>
      </c>
      <c r="C164" s="75">
        <f t="shared" si="12"/>
        <v>0</v>
      </c>
      <c r="D164" s="11" t="s">
        <v>572</v>
      </c>
      <c r="E164" s="11" t="s">
        <v>573</v>
      </c>
      <c r="F164" s="8" t="s">
        <v>7</v>
      </c>
      <c r="G164" s="8" t="s">
        <v>6</v>
      </c>
      <c r="H164" s="8" t="s">
        <v>574</v>
      </c>
      <c r="I164" s="11" t="s">
        <v>572</v>
      </c>
      <c r="J164" s="88" t="s">
        <v>8296</v>
      </c>
      <c r="L164">
        <f t="shared" si="13"/>
        <v>1</v>
      </c>
    </row>
    <row r="165" spans="1:12" x14ac:dyDescent="0.2">
      <c r="A165" t="s">
        <v>8118</v>
      </c>
      <c r="B165" s="74">
        <v>1632</v>
      </c>
      <c r="C165" s="75">
        <f t="shared" si="12"/>
        <v>0</v>
      </c>
      <c r="D165" s="11" t="s">
        <v>575</v>
      </c>
      <c r="E165" s="11" t="s">
        <v>576</v>
      </c>
      <c r="F165" s="8" t="s">
        <v>7</v>
      </c>
      <c r="G165" s="8" t="s">
        <v>6</v>
      </c>
      <c r="H165" s="8" t="s">
        <v>577</v>
      </c>
      <c r="I165" s="11" t="s">
        <v>575</v>
      </c>
      <c r="J165" s="88" t="s">
        <v>8297</v>
      </c>
      <c r="L165">
        <f t="shared" si="13"/>
        <v>1</v>
      </c>
    </row>
    <row r="166" spans="1:12" x14ac:dyDescent="0.2">
      <c r="A166" t="s">
        <v>8118</v>
      </c>
      <c r="B166" s="74">
        <v>1633</v>
      </c>
      <c r="C166" s="75">
        <f t="shared" si="12"/>
        <v>0</v>
      </c>
      <c r="D166" s="11" t="s">
        <v>578</v>
      </c>
      <c r="E166" s="11" t="s">
        <v>579</v>
      </c>
      <c r="F166" s="8" t="s">
        <v>7</v>
      </c>
      <c r="G166" s="8" t="s">
        <v>6</v>
      </c>
      <c r="H166" s="8" t="s">
        <v>580</v>
      </c>
      <c r="I166" s="11" t="s">
        <v>578</v>
      </c>
      <c r="J166" s="88" t="s">
        <v>8298</v>
      </c>
      <c r="L166">
        <f t="shared" si="13"/>
        <v>1</v>
      </c>
    </row>
    <row r="167" spans="1:12" x14ac:dyDescent="0.2">
      <c r="A167" t="s">
        <v>8118</v>
      </c>
      <c r="B167" s="74">
        <v>1634</v>
      </c>
      <c r="C167" s="75">
        <f t="shared" si="12"/>
        <v>0</v>
      </c>
      <c r="D167" s="11" t="s">
        <v>581</v>
      </c>
      <c r="E167" s="11" t="s">
        <v>582</v>
      </c>
      <c r="F167" s="8" t="s">
        <v>7</v>
      </c>
      <c r="G167" s="8" t="s">
        <v>6</v>
      </c>
      <c r="H167" s="8" t="s">
        <v>583</v>
      </c>
      <c r="I167" s="11" t="s">
        <v>581</v>
      </c>
      <c r="J167" s="88" t="s">
        <v>8299</v>
      </c>
      <c r="L167">
        <f t="shared" si="13"/>
        <v>1</v>
      </c>
    </row>
    <row r="168" spans="1:12" x14ac:dyDescent="0.2">
      <c r="A168" t="s">
        <v>8118</v>
      </c>
      <c r="B168" s="74">
        <v>1635</v>
      </c>
      <c r="C168" s="75">
        <f t="shared" si="12"/>
        <v>0</v>
      </c>
      <c r="D168" s="11" t="s">
        <v>584</v>
      </c>
      <c r="E168" s="11" t="s">
        <v>585</v>
      </c>
      <c r="F168" s="8" t="s">
        <v>7</v>
      </c>
      <c r="G168" s="8" t="s">
        <v>6</v>
      </c>
      <c r="H168" s="8" t="s">
        <v>586</v>
      </c>
      <c r="I168" s="11" t="s">
        <v>584</v>
      </c>
      <c r="J168" s="88" t="s">
        <v>8300</v>
      </c>
      <c r="L168">
        <f t="shared" si="13"/>
        <v>1</v>
      </c>
    </row>
    <row r="169" spans="1:12" x14ac:dyDescent="0.2">
      <c r="A169" t="s">
        <v>8118</v>
      </c>
      <c r="B169" s="74">
        <v>1636</v>
      </c>
      <c r="C169" s="75">
        <f t="shared" si="12"/>
        <v>0</v>
      </c>
      <c r="D169" s="11" t="s">
        <v>587</v>
      </c>
      <c r="E169" s="11" t="s">
        <v>588</v>
      </c>
      <c r="F169" s="8" t="s">
        <v>7</v>
      </c>
      <c r="G169" s="8" t="s">
        <v>6</v>
      </c>
      <c r="H169" s="8" t="s">
        <v>589</v>
      </c>
      <c r="I169" s="11" t="s">
        <v>587</v>
      </c>
      <c r="J169" s="88" t="s">
        <v>8301</v>
      </c>
      <c r="L169">
        <f t="shared" si="13"/>
        <v>1</v>
      </c>
    </row>
    <row r="170" spans="1:12" x14ac:dyDescent="0.2">
      <c r="A170" t="s">
        <v>8118</v>
      </c>
      <c r="B170" s="74">
        <v>1637</v>
      </c>
      <c r="C170" s="75">
        <f t="shared" si="12"/>
        <v>0</v>
      </c>
      <c r="D170" s="11" t="s">
        <v>590</v>
      </c>
      <c r="E170" s="11" t="s">
        <v>591</v>
      </c>
      <c r="F170" s="8" t="s">
        <v>7</v>
      </c>
      <c r="G170" s="8" t="s">
        <v>6</v>
      </c>
      <c r="H170" s="8" t="s">
        <v>592</v>
      </c>
      <c r="I170" s="11" t="s">
        <v>590</v>
      </c>
      <c r="J170" s="88" t="s">
        <v>8302</v>
      </c>
      <c r="L170">
        <f t="shared" si="13"/>
        <v>1</v>
      </c>
    </row>
    <row r="171" spans="1:12" x14ac:dyDescent="0.2">
      <c r="A171" t="s">
        <v>8118</v>
      </c>
      <c r="B171" s="74">
        <v>1638</v>
      </c>
      <c r="C171" s="75">
        <f t="shared" si="12"/>
        <v>0</v>
      </c>
      <c r="D171" s="11" t="s">
        <v>593</v>
      </c>
      <c r="E171" s="11" t="s">
        <v>594</v>
      </c>
      <c r="F171" s="8" t="s">
        <v>7</v>
      </c>
      <c r="G171" s="8" t="s">
        <v>6</v>
      </c>
      <c r="H171" s="8" t="s">
        <v>595</v>
      </c>
      <c r="I171" s="11" t="s">
        <v>593</v>
      </c>
      <c r="J171" s="88" t="s">
        <v>8303</v>
      </c>
      <c r="L171">
        <f t="shared" si="13"/>
        <v>1</v>
      </c>
    </row>
    <row r="172" spans="1:12" x14ac:dyDescent="0.2">
      <c r="A172" t="s">
        <v>8118</v>
      </c>
      <c r="B172" s="74">
        <v>1639</v>
      </c>
      <c r="C172" s="75">
        <f t="shared" si="12"/>
        <v>0</v>
      </c>
      <c r="D172" s="11" t="s">
        <v>596</v>
      </c>
      <c r="E172" s="11" t="s">
        <v>597</v>
      </c>
      <c r="F172" s="8" t="s">
        <v>7</v>
      </c>
      <c r="G172" s="8" t="s">
        <v>6</v>
      </c>
      <c r="H172" s="8" t="s">
        <v>598</v>
      </c>
      <c r="I172" s="11" t="s">
        <v>596</v>
      </c>
      <c r="J172" s="88" t="s">
        <v>8304</v>
      </c>
      <c r="L172">
        <f t="shared" si="13"/>
        <v>1</v>
      </c>
    </row>
    <row r="173" spans="1:12" x14ac:dyDescent="0.2">
      <c r="A173" t="s">
        <v>8118</v>
      </c>
      <c r="B173" s="74">
        <v>1641</v>
      </c>
      <c r="C173" s="75">
        <f t="shared" si="12"/>
        <v>0</v>
      </c>
      <c r="D173" s="11" t="s">
        <v>599</v>
      </c>
      <c r="E173" s="11" t="s">
        <v>600</v>
      </c>
      <c r="F173" s="8" t="s">
        <v>7</v>
      </c>
      <c r="G173" s="8" t="s">
        <v>6</v>
      </c>
      <c r="H173" s="8" t="s">
        <v>601</v>
      </c>
      <c r="I173" s="11" t="s">
        <v>599</v>
      </c>
      <c r="J173" s="88" t="s">
        <v>8305</v>
      </c>
      <c r="L173">
        <f t="shared" si="13"/>
        <v>1</v>
      </c>
    </row>
    <row r="174" spans="1:12" x14ac:dyDescent="0.2">
      <c r="A174" t="s">
        <v>8118</v>
      </c>
      <c r="B174" s="74">
        <v>1642</v>
      </c>
      <c r="C174" s="75">
        <f t="shared" si="12"/>
        <v>0</v>
      </c>
      <c r="D174" s="11" t="s">
        <v>602</v>
      </c>
      <c r="E174" s="11" t="s">
        <v>603</v>
      </c>
      <c r="F174" s="8" t="s">
        <v>7</v>
      </c>
      <c r="G174" s="8" t="s">
        <v>6</v>
      </c>
      <c r="H174" s="8" t="s">
        <v>604</v>
      </c>
      <c r="I174" s="11" t="s">
        <v>602</v>
      </c>
      <c r="J174" s="88" t="s">
        <v>8306</v>
      </c>
      <c r="L174">
        <f t="shared" si="13"/>
        <v>1</v>
      </c>
    </row>
    <row r="175" spans="1:12" x14ac:dyDescent="0.2">
      <c r="A175" t="s">
        <v>8118</v>
      </c>
      <c r="B175" s="74">
        <v>1643</v>
      </c>
      <c r="C175" s="75">
        <f t="shared" si="12"/>
        <v>0</v>
      </c>
      <c r="D175" s="11" t="s">
        <v>605</v>
      </c>
      <c r="E175" s="11" t="s">
        <v>606</v>
      </c>
      <c r="F175" s="8" t="s">
        <v>7</v>
      </c>
      <c r="G175" s="8" t="s">
        <v>6</v>
      </c>
      <c r="H175" s="8" t="s">
        <v>607</v>
      </c>
      <c r="I175" s="11" t="s">
        <v>605</v>
      </c>
      <c r="J175" s="88" t="s">
        <v>8307</v>
      </c>
      <c r="L175">
        <f t="shared" si="13"/>
        <v>1</v>
      </c>
    </row>
    <row r="176" spans="1:12" x14ac:dyDescent="0.2">
      <c r="A176" t="s">
        <v>8118</v>
      </c>
      <c r="B176" s="74">
        <v>1644</v>
      </c>
      <c r="C176" s="75">
        <f t="shared" si="12"/>
        <v>0</v>
      </c>
      <c r="D176" s="11" t="s">
        <v>608</v>
      </c>
      <c r="E176" s="11" t="s">
        <v>609</v>
      </c>
      <c r="F176" s="8" t="s">
        <v>7</v>
      </c>
      <c r="G176" s="8" t="s">
        <v>6</v>
      </c>
      <c r="H176" s="8" t="s">
        <v>610</v>
      </c>
      <c r="I176" s="11" t="s">
        <v>608</v>
      </c>
      <c r="J176" s="88" t="s">
        <v>8308</v>
      </c>
      <c r="L176">
        <f t="shared" si="13"/>
        <v>1</v>
      </c>
    </row>
    <row r="177" spans="1:12" x14ac:dyDescent="0.2">
      <c r="A177" t="s">
        <v>8118</v>
      </c>
      <c r="B177" s="74">
        <v>1645</v>
      </c>
      <c r="C177" s="75">
        <f t="shared" si="12"/>
        <v>0</v>
      </c>
      <c r="D177" s="11" t="s">
        <v>611</v>
      </c>
      <c r="E177" s="11" t="s">
        <v>612</v>
      </c>
      <c r="F177" s="8" t="s">
        <v>7</v>
      </c>
      <c r="G177" s="8" t="s">
        <v>6</v>
      </c>
      <c r="H177" s="8" t="s">
        <v>613</v>
      </c>
      <c r="I177" s="11" t="s">
        <v>611</v>
      </c>
      <c r="J177" s="88" t="s">
        <v>8309</v>
      </c>
      <c r="L177">
        <f t="shared" si="13"/>
        <v>1</v>
      </c>
    </row>
    <row r="178" spans="1:12" x14ac:dyDescent="0.2">
      <c r="A178" t="s">
        <v>8118</v>
      </c>
      <c r="B178" s="74">
        <v>1646</v>
      </c>
      <c r="C178" s="75">
        <f t="shared" si="12"/>
        <v>0</v>
      </c>
      <c r="D178" s="11" t="s">
        <v>614</v>
      </c>
      <c r="E178" s="11" t="s">
        <v>615</v>
      </c>
      <c r="F178" s="8" t="s">
        <v>7</v>
      </c>
      <c r="G178" s="8" t="s">
        <v>6</v>
      </c>
      <c r="H178" s="8" t="s">
        <v>616</v>
      </c>
      <c r="I178" s="11" t="s">
        <v>614</v>
      </c>
      <c r="J178" s="88" t="s">
        <v>8310</v>
      </c>
      <c r="L178">
        <f t="shared" si="13"/>
        <v>1</v>
      </c>
    </row>
    <row r="179" spans="1:12" x14ac:dyDescent="0.2">
      <c r="A179" t="s">
        <v>8118</v>
      </c>
      <c r="B179" s="74">
        <v>1647</v>
      </c>
      <c r="C179" s="75">
        <f t="shared" si="12"/>
        <v>0</v>
      </c>
      <c r="D179" s="11" t="s">
        <v>617</v>
      </c>
      <c r="E179" s="11" t="s">
        <v>618</v>
      </c>
      <c r="F179" s="8" t="s">
        <v>7</v>
      </c>
      <c r="G179" s="8" t="s">
        <v>6</v>
      </c>
      <c r="H179" s="8" t="s">
        <v>619</v>
      </c>
      <c r="I179" s="11" t="s">
        <v>617</v>
      </c>
      <c r="J179" s="88" t="s">
        <v>8311</v>
      </c>
      <c r="L179">
        <f t="shared" si="13"/>
        <v>1</v>
      </c>
    </row>
    <row r="180" spans="1:12" x14ac:dyDescent="0.2">
      <c r="A180" t="s">
        <v>8118</v>
      </c>
      <c r="B180" s="74">
        <v>1648</v>
      </c>
      <c r="C180" s="75">
        <f t="shared" si="12"/>
        <v>0</v>
      </c>
      <c r="D180" s="11" t="s">
        <v>620</v>
      </c>
      <c r="E180" s="11" t="s">
        <v>621</v>
      </c>
      <c r="F180" s="8" t="s">
        <v>7</v>
      </c>
      <c r="G180" s="8" t="s">
        <v>6</v>
      </c>
      <c r="H180" s="8" t="s">
        <v>622</v>
      </c>
      <c r="I180" s="11" t="s">
        <v>620</v>
      </c>
      <c r="J180" s="88" t="s">
        <v>8312</v>
      </c>
      <c r="L180">
        <f t="shared" si="13"/>
        <v>1</v>
      </c>
    </row>
    <row r="181" spans="1:12" x14ac:dyDescent="0.2">
      <c r="A181" t="s">
        <v>8118</v>
      </c>
      <c r="B181" s="74">
        <v>1649</v>
      </c>
      <c r="C181" s="75">
        <f t="shared" si="12"/>
        <v>0</v>
      </c>
      <c r="D181" s="11" t="s">
        <v>623</v>
      </c>
      <c r="E181" s="11" t="s">
        <v>624</v>
      </c>
      <c r="F181" s="8" t="s">
        <v>7</v>
      </c>
      <c r="G181" s="8" t="s">
        <v>6</v>
      </c>
      <c r="H181" s="8" t="s">
        <v>625</v>
      </c>
      <c r="I181" s="11" t="s">
        <v>623</v>
      </c>
      <c r="J181" s="88" t="s">
        <v>8313</v>
      </c>
      <c r="L181">
        <f t="shared" si="13"/>
        <v>1</v>
      </c>
    </row>
    <row r="182" spans="1:12" x14ac:dyDescent="0.2">
      <c r="A182" t="s">
        <v>8118</v>
      </c>
      <c r="B182" s="74">
        <v>1661</v>
      </c>
      <c r="C182" s="75">
        <f t="shared" si="12"/>
        <v>0</v>
      </c>
      <c r="D182" s="11" t="s">
        <v>626</v>
      </c>
      <c r="E182" s="11" t="s">
        <v>627</v>
      </c>
      <c r="F182" s="8" t="s">
        <v>7</v>
      </c>
      <c r="G182" s="8" t="s">
        <v>6</v>
      </c>
      <c r="H182" s="8" t="s">
        <v>628</v>
      </c>
      <c r="I182" s="11" t="s">
        <v>626</v>
      </c>
      <c r="J182" s="88" t="s">
        <v>8314</v>
      </c>
      <c r="L182">
        <f t="shared" si="13"/>
        <v>1</v>
      </c>
    </row>
    <row r="183" spans="1:12" x14ac:dyDescent="0.2">
      <c r="A183" t="s">
        <v>8118</v>
      </c>
      <c r="B183" s="74">
        <v>1662</v>
      </c>
      <c r="C183" s="75">
        <f t="shared" si="12"/>
        <v>0</v>
      </c>
      <c r="D183" s="11" t="s">
        <v>629</v>
      </c>
      <c r="E183" s="11" t="s">
        <v>630</v>
      </c>
      <c r="F183" s="8" t="s">
        <v>7</v>
      </c>
      <c r="G183" s="8" t="s">
        <v>6</v>
      </c>
      <c r="H183" s="8" t="s">
        <v>631</v>
      </c>
      <c r="I183" s="11" t="s">
        <v>629</v>
      </c>
      <c r="J183" s="88" t="s">
        <v>8315</v>
      </c>
      <c r="L183">
        <f t="shared" si="13"/>
        <v>1</v>
      </c>
    </row>
    <row r="184" spans="1:12" x14ac:dyDescent="0.2">
      <c r="A184" t="s">
        <v>8118</v>
      </c>
      <c r="B184" s="74">
        <v>1663</v>
      </c>
      <c r="C184" s="75">
        <f t="shared" si="12"/>
        <v>0</v>
      </c>
      <c r="D184" s="11" t="s">
        <v>632</v>
      </c>
      <c r="E184" s="11" t="s">
        <v>633</v>
      </c>
      <c r="F184" s="8" t="s">
        <v>7</v>
      </c>
      <c r="G184" s="8" t="s">
        <v>6</v>
      </c>
      <c r="H184" s="8" t="s">
        <v>634</v>
      </c>
      <c r="I184" s="11" t="s">
        <v>632</v>
      </c>
      <c r="J184" s="88" t="s">
        <v>8316</v>
      </c>
      <c r="L184">
        <f t="shared" si="13"/>
        <v>1</v>
      </c>
    </row>
    <row r="185" spans="1:12" x14ac:dyDescent="0.2">
      <c r="A185" t="s">
        <v>8118</v>
      </c>
      <c r="B185" s="74">
        <v>1664</v>
      </c>
      <c r="C185" s="75">
        <f t="shared" si="12"/>
        <v>0</v>
      </c>
      <c r="D185" s="11" t="s">
        <v>635</v>
      </c>
      <c r="E185" s="11" t="s">
        <v>636</v>
      </c>
      <c r="F185" s="8" t="s">
        <v>7</v>
      </c>
      <c r="G185" s="8" t="s">
        <v>6</v>
      </c>
      <c r="H185" s="8" t="s">
        <v>637</v>
      </c>
      <c r="I185" s="11" t="s">
        <v>635</v>
      </c>
      <c r="J185" s="88" t="s">
        <v>8317</v>
      </c>
      <c r="L185">
        <f t="shared" si="13"/>
        <v>1</v>
      </c>
    </row>
    <row r="186" spans="1:12" x14ac:dyDescent="0.2">
      <c r="A186" t="s">
        <v>8118</v>
      </c>
      <c r="B186" s="74">
        <v>1665</v>
      </c>
      <c r="C186" s="75">
        <f t="shared" si="12"/>
        <v>0</v>
      </c>
      <c r="D186" s="11" t="s">
        <v>638</v>
      </c>
      <c r="E186" s="11" t="s">
        <v>639</v>
      </c>
      <c r="F186" s="8" t="s">
        <v>7</v>
      </c>
      <c r="G186" s="8" t="s">
        <v>6</v>
      </c>
      <c r="H186" s="8" t="s">
        <v>640</v>
      </c>
      <c r="I186" s="11" t="s">
        <v>638</v>
      </c>
      <c r="J186" s="88" t="s">
        <v>8318</v>
      </c>
      <c r="L186">
        <f t="shared" si="13"/>
        <v>1</v>
      </c>
    </row>
    <row r="187" spans="1:12" x14ac:dyDescent="0.2">
      <c r="A187" t="s">
        <v>8118</v>
      </c>
      <c r="B187" s="74">
        <v>1667</v>
      </c>
      <c r="C187" s="75">
        <f t="shared" si="12"/>
        <v>0</v>
      </c>
      <c r="D187" s="11" t="s">
        <v>641</v>
      </c>
      <c r="E187" s="11" t="s">
        <v>642</v>
      </c>
      <c r="F187" s="8" t="s">
        <v>7</v>
      </c>
      <c r="G187" s="8" t="s">
        <v>6</v>
      </c>
      <c r="H187" s="8" t="s">
        <v>643</v>
      </c>
      <c r="I187" s="11" t="s">
        <v>641</v>
      </c>
      <c r="J187" s="88" t="s">
        <v>8319</v>
      </c>
      <c r="L187">
        <f t="shared" si="13"/>
        <v>1</v>
      </c>
    </row>
    <row r="188" spans="1:12" x14ac:dyDescent="0.2">
      <c r="A188" t="s">
        <v>8118</v>
      </c>
      <c r="B188" s="74">
        <v>1668</v>
      </c>
      <c r="C188" s="75">
        <f t="shared" si="12"/>
        <v>0</v>
      </c>
      <c r="D188" s="11" t="s">
        <v>644</v>
      </c>
      <c r="E188" s="11" t="s">
        <v>645</v>
      </c>
      <c r="F188" s="8" t="s">
        <v>7</v>
      </c>
      <c r="G188" s="8" t="s">
        <v>6</v>
      </c>
      <c r="H188" s="8" t="s">
        <v>646</v>
      </c>
      <c r="I188" s="11" t="s">
        <v>644</v>
      </c>
      <c r="J188" s="88" t="s">
        <v>8320</v>
      </c>
      <c r="L188">
        <f t="shared" si="13"/>
        <v>1</v>
      </c>
    </row>
    <row r="189" spans="1:12" x14ac:dyDescent="0.2">
      <c r="A189" t="s">
        <v>8118</v>
      </c>
      <c r="B189" s="74">
        <v>1691</v>
      </c>
      <c r="C189" s="75">
        <f t="shared" si="12"/>
        <v>0</v>
      </c>
      <c r="D189" s="11" t="s">
        <v>647</v>
      </c>
      <c r="E189" s="11" t="s">
        <v>648</v>
      </c>
      <c r="F189" s="8" t="s">
        <v>7</v>
      </c>
      <c r="G189" s="8" t="s">
        <v>6</v>
      </c>
      <c r="H189" s="8" t="s">
        <v>649</v>
      </c>
      <c r="I189" s="11" t="s">
        <v>647</v>
      </c>
      <c r="J189" s="88" t="s">
        <v>8321</v>
      </c>
      <c r="L189">
        <f t="shared" si="13"/>
        <v>1</v>
      </c>
    </row>
    <row r="190" spans="1:12" x14ac:dyDescent="0.2">
      <c r="A190" t="s">
        <v>8118</v>
      </c>
      <c r="B190" s="74">
        <v>1692</v>
      </c>
      <c r="C190" s="75">
        <f t="shared" si="12"/>
        <v>0</v>
      </c>
      <c r="D190" s="11" t="s">
        <v>650</v>
      </c>
      <c r="E190" s="11" t="s">
        <v>651</v>
      </c>
      <c r="F190" s="8" t="s">
        <v>7</v>
      </c>
      <c r="G190" s="8" t="s">
        <v>6</v>
      </c>
      <c r="H190" s="8" t="s">
        <v>652</v>
      </c>
      <c r="I190" s="11" t="s">
        <v>650</v>
      </c>
      <c r="J190" s="88" t="s">
        <v>8322</v>
      </c>
      <c r="L190">
        <f t="shared" si="13"/>
        <v>1</v>
      </c>
    </row>
    <row r="191" spans="1:12" x14ac:dyDescent="0.2">
      <c r="A191" t="s">
        <v>8118</v>
      </c>
      <c r="B191" s="74">
        <v>1693</v>
      </c>
      <c r="C191" s="75">
        <f t="shared" si="12"/>
        <v>0</v>
      </c>
      <c r="D191" s="11" t="s">
        <v>653</v>
      </c>
      <c r="E191" s="11" t="s">
        <v>654</v>
      </c>
      <c r="F191" s="8" t="s">
        <v>7</v>
      </c>
      <c r="G191" s="8" t="s">
        <v>6</v>
      </c>
      <c r="H191" s="8" t="s">
        <v>655</v>
      </c>
      <c r="I191" s="11" t="s">
        <v>653</v>
      </c>
      <c r="J191" s="88" t="s">
        <v>8323</v>
      </c>
      <c r="L191">
        <f t="shared" si="13"/>
        <v>1</v>
      </c>
    </row>
    <row r="192" spans="1:12" x14ac:dyDescent="0.2">
      <c r="A192" t="s">
        <v>8118</v>
      </c>
      <c r="B192" s="74">
        <v>1694</v>
      </c>
      <c r="C192" s="75">
        <f t="shared" si="12"/>
        <v>0</v>
      </c>
      <c r="D192" s="11" t="s">
        <v>656</v>
      </c>
      <c r="E192" s="11" t="s">
        <v>657</v>
      </c>
      <c r="F192" s="8" t="s">
        <v>7</v>
      </c>
      <c r="G192" s="8" t="s">
        <v>6</v>
      </c>
      <c r="H192" s="8" t="s">
        <v>658</v>
      </c>
      <c r="I192" s="11" t="s">
        <v>656</v>
      </c>
      <c r="J192" s="88" t="s">
        <v>8324</v>
      </c>
      <c r="L192">
        <f t="shared" si="13"/>
        <v>1</v>
      </c>
    </row>
    <row r="193" spans="1:12" x14ac:dyDescent="0.2">
      <c r="A193" t="s">
        <v>8118</v>
      </c>
      <c r="B193" s="74">
        <v>1695</v>
      </c>
      <c r="C193" s="75">
        <f t="shared" si="12"/>
        <v>0</v>
      </c>
      <c r="D193" s="11" t="s">
        <v>8119</v>
      </c>
      <c r="E193" s="11" t="s">
        <v>5706</v>
      </c>
      <c r="F193" s="8" t="s">
        <v>7</v>
      </c>
      <c r="G193" s="8" t="s">
        <v>6</v>
      </c>
      <c r="H193" s="8" t="s">
        <v>5705</v>
      </c>
      <c r="I193" s="11" t="s">
        <v>8119</v>
      </c>
      <c r="J193" s="88" t="s">
        <v>8325</v>
      </c>
      <c r="K193" t="s">
        <v>8120</v>
      </c>
      <c r="L193">
        <f t="shared" si="13"/>
        <v>1</v>
      </c>
    </row>
    <row r="194" spans="1:12" x14ac:dyDescent="0.2">
      <c r="A194" t="s">
        <v>8118</v>
      </c>
      <c r="B194" s="74">
        <v>1696</v>
      </c>
      <c r="C194" s="75">
        <f t="shared" si="12"/>
        <v>0</v>
      </c>
      <c r="D194" s="11" t="s">
        <v>8121</v>
      </c>
      <c r="E194" s="11" t="s">
        <v>318</v>
      </c>
      <c r="F194" s="8" t="s">
        <v>7</v>
      </c>
      <c r="G194" s="8" t="s">
        <v>6</v>
      </c>
      <c r="H194" s="8" t="s">
        <v>319</v>
      </c>
      <c r="I194" s="11" t="s">
        <v>8121</v>
      </c>
      <c r="J194" s="88" t="s">
        <v>8326</v>
      </c>
      <c r="K194" t="s">
        <v>8120</v>
      </c>
      <c r="L194">
        <f t="shared" si="13"/>
        <v>1</v>
      </c>
    </row>
    <row r="195" spans="1:12" x14ac:dyDescent="0.2">
      <c r="A195" t="s">
        <v>8118</v>
      </c>
      <c r="B195" s="74">
        <v>1697</v>
      </c>
      <c r="C195" s="75">
        <f t="shared" ref="C195:C258" si="14">COUNTIF($W$3:$W$22,D195)</f>
        <v>0</v>
      </c>
      <c r="D195" s="11" t="s">
        <v>8122</v>
      </c>
      <c r="E195" s="11" t="s">
        <v>5712</v>
      </c>
      <c r="F195" s="8" t="s">
        <v>7</v>
      </c>
      <c r="G195" s="8" t="s">
        <v>6</v>
      </c>
      <c r="H195" s="8" t="s">
        <v>5713</v>
      </c>
      <c r="I195" s="11" t="s">
        <v>8122</v>
      </c>
      <c r="J195" s="88" t="s">
        <v>8327</v>
      </c>
      <c r="K195" t="s">
        <v>8120</v>
      </c>
      <c r="L195">
        <f t="shared" ref="L195:L258" si="15">COUNTIF(J:J,J195)</f>
        <v>1</v>
      </c>
    </row>
    <row r="196" spans="1:12" x14ac:dyDescent="0.2">
      <c r="A196" t="s">
        <v>8118</v>
      </c>
      <c r="B196" s="74">
        <v>1698</v>
      </c>
      <c r="C196" s="75">
        <f t="shared" si="14"/>
        <v>0</v>
      </c>
      <c r="D196" s="11" t="s">
        <v>8123</v>
      </c>
      <c r="E196" s="11" t="s">
        <v>5717</v>
      </c>
      <c r="F196" s="8" t="s">
        <v>7</v>
      </c>
      <c r="G196" s="8" t="s">
        <v>6</v>
      </c>
      <c r="H196" s="8" t="s">
        <v>5718</v>
      </c>
      <c r="I196" s="11" t="s">
        <v>8123</v>
      </c>
      <c r="J196" s="88" t="s">
        <v>8328</v>
      </c>
      <c r="K196" t="s">
        <v>8120</v>
      </c>
      <c r="L196">
        <f t="shared" si="15"/>
        <v>1</v>
      </c>
    </row>
    <row r="197" spans="1:12" x14ac:dyDescent="0.2">
      <c r="A197" t="s">
        <v>8118</v>
      </c>
      <c r="B197" s="74">
        <v>1699</v>
      </c>
      <c r="C197" s="75">
        <f t="shared" si="14"/>
        <v>0</v>
      </c>
      <c r="D197" s="11" t="s">
        <v>8124</v>
      </c>
      <c r="E197" s="11" t="s">
        <v>5722</v>
      </c>
      <c r="F197" s="8" t="s">
        <v>7</v>
      </c>
      <c r="G197" s="8" t="s">
        <v>6</v>
      </c>
      <c r="H197" s="8" t="s">
        <v>5723</v>
      </c>
      <c r="I197" s="11" t="s">
        <v>8124</v>
      </c>
      <c r="J197" s="88" t="s">
        <v>8329</v>
      </c>
      <c r="K197" t="s">
        <v>8120</v>
      </c>
      <c r="L197">
        <f t="shared" si="15"/>
        <v>1</v>
      </c>
    </row>
    <row r="198" spans="1:12" x14ac:dyDescent="0.2">
      <c r="A198" t="s">
        <v>8118</v>
      </c>
      <c r="B198" s="74">
        <v>1700</v>
      </c>
      <c r="C198" s="75">
        <f t="shared" si="14"/>
        <v>0</v>
      </c>
      <c r="D198" s="11" t="s">
        <v>8125</v>
      </c>
      <c r="E198" s="11" t="s">
        <v>5727</v>
      </c>
      <c r="F198" s="8" t="s">
        <v>7</v>
      </c>
      <c r="G198" s="8" t="s">
        <v>6</v>
      </c>
      <c r="H198" s="8" t="s">
        <v>5728</v>
      </c>
      <c r="I198" s="11" t="s">
        <v>8125</v>
      </c>
      <c r="J198" s="88" t="s">
        <v>8330</v>
      </c>
      <c r="K198" t="s">
        <v>8120</v>
      </c>
      <c r="L198">
        <f t="shared" si="15"/>
        <v>1</v>
      </c>
    </row>
    <row r="199" spans="1:12" x14ac:dyDescent="0.2">
      <c r="A199" t="s">
        <v>7492</v>
      </c>
      <c r="B199" s="74">
        <v>2</v>
      </c>
      <c r="C199" s="75">
        <f t="shared" si="14"/>
        <v>0</v>
      </c>
      <c r="D199" s="12" t="s">
        <v>659</v>
      </c>
      <c r="E199" s="12" t="s">
        <v>660</v>
      </c>
      <c r="F199" s="8" t="s">
        <v>661</v>
      </c>
      <c r="G199" s="8" t="s">
        <v>660</v>
      </c>
      <c r="H199" s="8" t="s">
        <v>660</v>
      </c>
      <c r="I199" s="12" t="s">
        <v>659</v>
      </c>
      <c r="J199" s="88" t="s">
        <v>8331</v>
      </c>
      <c r="L199">
        <f t="shared" si="15"/>
        <v>1</v>
      </c>
    </row>
    <row r="200" spans="1:12" x14ac:dyDescent="0.2">
      <c r="A200" t="s">
        <v>8118</v>
      </c>
      <c r="B200" s="74">
        <v>2201</v>
      </c>
      <c r="C200" s="75">
        <f t="shared" si="14"/>
        <v>0</v>
      </c>
      <c r="D200" s="11" t="s">
        <v>662</v>
      </c>
      <c r="E200" s="11" t="s">
        <v>663</v>
      </c>
      <c r="F200" s="8" t="s">
        <v>661</v>
      </c>
      <c r="G200" s="8" t="s">
        <v>660</v>
      </c>
      <c r="H200" s="8" t="s">
        <v>664</v>
      </c>
      <c r="I200" s="11" t="s">
        <v>662</v>
      </c>
      <c r="J200" s="88" t="s">
        <v>8332</v>
      </c>
      <c r="L200">
        <f t="shared" si="15"/>
        <v>1</v>
      </c>
    </row>
    <row r="201" spans="1:12" x14ac:dyDescent="0.2">
      <c r="A201" t="s">
        <v>8118</v>
      </c>
      <c r="B201" s="74">
        <v>2202</v>
      </c>
      <c r="C201" s="75">
        <f t="shared" si="14"/>
        <v>0</v>
      </c>
      <c r="D201" s="11" t="s">
        <v>665</v>
      </c>
      <c r="E201" s="11" t="s">
        <v>666</v>
      </c>
      <c r="F201" s="8" t="s">
        <v>661</v>
      </c>
      <c r="G201" s="8" t="s">
        <v>660</v>
      </c>
      <c r="H201" s="8" t="s">
        <v>667</v>
      </c>
      <c r="I201" s="11" t="s">
        <v>665</v>
      </c>
      <c r="J201" s="88" t="s">
        <v>8333</v>
      </c>
      <c r="L201">
        <f t="shared" si="15"/>
        <v>1</v>
      </c>
    </row>
    <row r="202" spans="1:12" x14ac:dyDescent="0.2">
      <c r="A202" t="s">
        <v>8118</v>
      </c>
      <c r="B202" s="74">
        <v>2203</v>
      </c>
      <c r="C202" s="75">
        <f t="shared" si="14"/>
        <v>0</v>
      </c>
      <c r="D202" s="11" t="s">
        <v>668</v>
      </c>
      <c r="E202" s="11" t="s">
        <v>669</v>
      </c>
      <c r="F202" s="8" t="s">
        <v>661</v>
      </c>
      <c r="G202" s="8" t="s">
        <v>660</v>
      </c>
      <c r="H202" s="8" t="s">
        <v>670</v>
      </c>
      <c r="I202" s="11" t="s">
        <v>668</v>
      </c>
      <c r="J202" s="88" t="s">
        <v>8334</v>
      </c>
      <c r="L202">
        <f t="shared" si="15"/>
        <v>1</v>
      </c>
    </row>
    <row r="203" spans="1:12" x14ac:dyDescent="0.2">
      <c r="A203" t="s">
        <v>8118</v>
      </c>
      <c r="B203" s="74">
        <v>2204</v>
      </c>
      <c r="C203" s="75">
        <f t="shared" si="14"/>
        <v>0</v>
      </c>
      <c r="D203" s="11" t="s">
        <v>671</v>
      </c>
      <c r="E203" s="11" t="s">
        <v>672</v>
      </c>
      <c r="F203" s="8" t="s">
        <v>661</v>
      </c>
      <c r="G203" s="8" t="s">
        <v>660</v>
      </c>
      <c r="H203" s="8" t="s">
        <v>673</v>
      </c>
      <c r="I203" s="11" t="s">
        <v>671</v>
      </c>
      <c r="J203" s="88" t="s">
        <v>8335</v>
      </c>
      <c r="L203">
        <f t="shared" si="15"/>
        <v>1</v>
      </c>
    </row>
    <row r="204" spans="1:12" x14ac:dyDescent="0.2">
      <c r="A204" t="s">
        <v>8118</v>
      </c>
      <c r="B204" s="74">
        <v>2205</v>
      </c>
      <c r="C204" s="75">
        <f t="shared" si="14"/>
        <v>0</v>
      </c>
      <c r="D204" s="11" t="s">
        <v>674</v>
      </c>
      <c r="E204" s="11" t="s">
        <v>675</v>
      </c>
      <c r="F204" s="8" t="s">
        <v>661</v>
      </c>
      <c r="G204" s="8" t="s">
        <v>660</v>
      </c>
      <c r="H204" s="8" t="s">
        <v>676</v>
      </c>
      <c r="I204" s="11" t="s">
        <v>674</v>
      </c>
      <c r="J204" s="88" t="s">
        <v>8336</v>
      </c>
      <c r="L204">
        <f t="shared" si="15"/>
        <v>1</v>
      </c>
    </row>
    <row r="205" spans="1:12" x14ac:dyDescent="0.2">
      <c r="A205" t="s">
        <v>8118</v>
      </c>
      <c r="B205" s="74">
        <v>2206</v>
      </c>
      <c r="C205" s="75">
        <f t="shared" si="14"/>
        <v>0</v>
      </c>
      <c r="D205" s="11" t="s">
        <v>677</v>
      </c>
      <c r="E205" s="11" t="s">
        <v>678</v>
      </c>
      <c r="F205" s="8" t="s">
        <v>661</v>
      </c>
      <c r="G205" s="8" t="s">
        <v>660</v>
      </c>
      <c r="H205" s="8" t="s">
        <v>679</v>
      </c>
      <c r="I205" s="11" t="s">
        <v>677</v>
      </c>
      <c r="J205" s="88" t="s">
        <v>8337</v>
      </c>
      <c r="L205">
        <f t="shared" si="15"/>
        <v>1</v>
      </c>
    </row>
    <row r="206" spans="1:12" x14ac:dyDescent="0.2">
      <c r="A206" t="s">
        <v>8118</v>
      </c>
      <c r="B206" s="74">
        <v>2207</v>
      </c>
      <c r="C206" s="75">
        <f t="shared" si="14"/>
        <v>0</v>
      </c>
      <c r="D206" s="11" t="s">
        <v>680</v>
      </c>
      <c r="E206" s="11" t="s">
        <v>681</v>
      </c>
      <c r="F206" s="8" t="s">
        <v>661</v>
      </c>
      <c r="G206" s="8" t="s">
        <v>660</v>
      </c>
      <c r="H206" s="8" t="s">
        <v>682</v>
      </c>
      <c r="I206" s="11" t="s">
        <v>680</v>
      </c>
      <c r="J206" s="88" t="s">
        <v>8338</v>
      </c>
      <c r="L206">
        <f t="shared" si="15"/>
        <v>1</v>
      </c>
    </row>
    <row r="207" spans="1:12" x14ac:dyDescent="0.2">
      <c r="A207" t="s">
        <v>8118</v>
      </c>
      <c r="B207" s="74">
        <v>2208</v>
      </c>
      <c r="C207" s="75">
        <f t="shared" si="14"/>
        <v>0</v>
      </c>
      <c r="D207" s="11" t="s">
        <v>683</v>
      </c>
      <c r="E207" s="11" t="s">
        <v>684</v>
      </c>
      <c r="F207" s="8" t="s">
        <v>661</v>
      </c>
      <c r="G207" s="8" t="s">
        <v>660</v>
      </c>
      <c r="H207" s="8" t="s">
        <v>685</v>
      </c>
      <c r="I207" s="11" t="s">
        <v>683</v>
      </c>
      <c r="J207" s="88" t="s">
        <v>8339</v>
      </c>
      <c r="L207">
        <f t="shared" si="15"/>
        <v>1</v>
      </c>
    </row>
    <row r="208" spans="1:12" x14ac:dyDescent="0.2">
      <c r="A208" t="s">
        <v>8118</v>
      </c>
      <c r="B208" s="74">
        <v>2209</v>
      </c>
      <c r="C208" s="75">
        <f t="shared" si="14"/>
        <v>0</v>
      </c>
      <c r="D208" s="11" t="s">
        <v>686</v>
      </c>
      <c r="E208" s="11" t="s">
        <v>687</v>
      </c>
      <c r="F208" s="8" t="s">
        <v>661</v>
      </c>
      <c r="G208" s="8" t="s">
        <v>660</v>
      </c>
      <c r="H208" s="8" t="s">
        <v>688</v>
      </c>
      <c r="I208" s="11" t="s">
        <v>686</v>
      </c>
      <c r="J208" s="88" t="s">
        <v>8340</v>
      </c>
      <c r="L208">
        <f t="shared" si="15"/>
        <v>1</v>
      </c>
    </row>
    <row r="209" spans="1:12" x14ac:dyDescent="0.2">
      <c r="A209" t="s">
        <v>8118</v>
      </c>
      <c r="B209" s="74">
        <v>2210</v>
      </c>
      <c r="C209" s="75">
        <f t="shared" si="14"/>
        <v>0</v>
      </c>
      <c r="D209" s="11" t="s">
        <v>689</v>
      </c>
      <c r="E209" s="11" t="s">
        <v>690</v>
      </c>
      <c r="F209" s="8" t="s">
        <v>661</v>
      </c>
      <c r="G209" s="8" t="s">
        <v>660</v>
      </c>
      <c r="H209" s="8" t="s">
        <v>691</v>
      </c>
      <c r="I209" s="11" t="s">
        <v>689</v>
      </c>
      <c r="J209" s="88" t="s">
        <v>8341</v>
      </c>
      <c r="L209">
        <f t="shared" si="15"/>
        <v>1</v>
      </c>
    </row>
    <row r="210" spans="1:12" x14ac:dyDescent="0.2">
      <c r="A210" t="s">
        <v>8118</v>
      </c>
      <c r="B210" s="74">
        <v>2301</v>
      </c>
      <c r="C210" s="75">
        <f t="shared" si="14"/>
        <v>0</v>
      </c>
      <c r="D210" s="11" t="s">
        <v>692</v>
      </c>
      <c r="E210" s="11" t="s">
        <v>693</v>
      </c>
      <c r="F210" s="8" t="s">
        <v>661</v>
      </c>
      <c r="G210" s="8" t="s">
        <v>660</v>
      </c>
      <c r="H210" s="8" t="s">
        <v>694</v>
      </c>
      <c r="I210" s="11" t="s">
        <v>692</v>
      </c>
      <c r="J210" s="88" t="s">
        <v>8342</v>
      </c>
      <c r="L210">
        <f t="shared" si="15"/>
        <v>1</v>
      </c>
    </row>
    <row r="211" spans="1:12" x14ac:dyDescent="0.2">
      <c r="A211" t="s">
        <v>8118</v>
      </c>
      <c r="B211" s="74">
        <v>2303</v>
      </c>
      <c r="C211" s="75">
        <f t="shared" si="14"/>
        <v>0</v>
      </c>
      <c r="D211" s="11" t="s">
        <v>695</v>
      </c>
      <c r="E211" s="11" t="s">
        <v>696</v>
      </c>
      <c r="F211" s="8" t="s">
        <v>661</v>
      </c>
      <c r="G211" s="8" t="s">
        <v>660</v>
      </c>
      <c r="H211" s="8" t="s">
        <v>697</v>
      </c>
      <c r="I211" s="11" t="s">
        <v>695</v>
      </c>
      <c r="J211" s="88" t="s">
        <v>8343</v>
      </c>
      <c r="L211">
        <f t="shared" si="15"/>
        <v>1</v>
      </c>
    </row>
    <row r="212" spans="1:12" x14ac:dyDescent="0.2">
      <c r="A212" t="s">
        <v>8118</v>
      </c>
      <c r="B212" s="74">
        <v>2304</v>
      </c>
      <c r="C212" s="75">
        <f t="shared" si="14"/>
        <v>0</v>
      </c>
      <c r="D212" s="11" t="s">
        <v>698</v>
      </c>
      <c r="E212" s="11" t="s">
        <v>699</v>
      </c>
      <c r="F212" s="8" t="s">
        <v>661</v>
      </c>
      <c r="G212" s="8" t="s">
        <v>660</v>
      </c>
      <c r="H212" s="8" t="s">
        <v>700</v>
      </c>
      <c r="I212" s="11" t="s">
        <v>698</v>
      </c>
      <c r="J212" s="88" t="s">
        <v>8344</v>
      </c>
      <c r="L212">
        <f t="shared" si="15"/>
        <v>1</v>
      </c>
    </row>
    <row r="213" spans="1:12" x14ac:dyDescent="0.2">
      <c r="A213" t="s">
        <v>8118</v>
      </c>
      <c r="B213" s="74">
        <v>2307</v>
      </c>
      <c r="C213" s="75">
        <f t="shared" si="14"/>
        <v>0</v>
      </c>
      <c r="D213" s="11" t="s">
        <v>701</v>
      </c>
      <c r="E213" s="11" t="s">
        <v>702</v>
      </c>
      <c r="F213" s="8" t="s">
        <v>661</v>
      </c>
      <c r="G213" s="8" t="s">
        <v>660</v>
      </c>
      <c r="H213" s="8" t="s">
        <v>703</v>
      </c>
      <c r="I213" s="11" t="s">
        <v>701</v>
      </c>
      <c r="J213" s="88" t="s">
        <v>8345</v>
      </c>
      <c r="L213">
        <f t="shared" si="15"/>
        <v>1</v>
      </c>
    </row>
    <row r="214" spans="1:12" x14ac:dyDescent="0.2">
      <c r="A214" t="s">
        <v>8118</v>
      </c>
      <c r="B214" s="74">
        <v>2321</v>
      </c>
      <c r="C214" s="75">
        <f t="shared" si="14"/>
        <v>0</v>
      </c>
      <c r="D214" s="11" t="s">
        <v>704</v>
      </c>
      <c r="E214" s="11" t="s">
        <v>705</v>
      </c>
      <c r="F214" s="8" t="s">
        <v>661</v>
      </c>
      <c r="G214" s="8" t="s">
        <v>660</v>
      </c>
      <c r="H214" s="8" t="s">
        <v>706</v>
      </c>
      <c r="I214" s="11" t="s">
        <v>704</v>
      </c>
      <c r="J214" s="88" t="s">
        <v>8346</v>
      </c>
      <c r="L214">
        <f t="shared" si="15"/>
        <v>1</v>
      </c>
    </row>
    <row r="215" spans="1:12" x14ac:dyDescent="0.2">
      <c r="A215" t="s">
        <v>8118</v>
      </c>
      <c r="B215" s="74">
        <v>2323</v>
      </c>
      <c r="C215" s="75">
        <f t="shared" si="14"/>
        <v>0</v>
      </c>
      <c r="D215" s="11" t="s">
        <v>707</v>
      </c>
      <c r="E215" s="11" t="s">
        <v>708</v>
      </c>
      <c r="F215" s="8" t="s">
        <v>661</v>
      </c>
      <c r="G215" s="8" t="s">
        <v>660</v>
      </c>
      <c r="H215" s="8" t="s">
        <v>709</v>
      </c>
      <c r="I215" s="11" t="s">
        <v>707</v>
      </c>
      <c r="J215" s="88" t="s">
        <v>8347</v>
      </c>
      <c r="L215">
        <f t="shared" si="15"/>
        <v>1</v>
      </c>
    </row>
    <row r="216" spans="1:12" x14ac:dyDescent="0.2">
      <c r="A216" t="s">
        <v>8118</v>
      </c>
      <c r="B216" s="74">
        <v>2343</v>
      </c>
      <c r="C216" s="75">
        <f t="shared" si="14"/>
        <v>0</v>
      </c>
      <c r="D216" s="11" t="s">
        <v>710</v>
      </c>
      <c r="E216" s="11" t="s">
        <v>711</v>
      </c>
      <c r="F216" s="8" t="s">
        <v>661</v>
      </c>
      <c r="G216" s="8" t="s">
        <v>660</v>
      </c>
      <c r="H216" s="8" t="s">
        <v>712</v>
      </c>
      <c r="I216" s="11" t="s">
        <v>710</v>
      </c>
      <c r="J216" s="88" t="s">
        <v>8348</v>
      </c>
      <c r="L216">
        <f t="shared" si="15"/>
        <v>1</v>
      </c>
    </row>
    <row r="217" spans="1:12" x14ac:dyDescent="0.2">
      <c r="A217" t="s">
        <v>8118</v>
      </c>
      <c r="B217" s="74">
        <v>2361</v>
      </c>
      <c r="C217" s="75">
        <f t="shared" si="14"/>
        <v>0</v>
      </c>
      <c r="D217" s="11" t="s">
        <v>713</v>
      </c>
      <c r="E217" s="11" t="s">
        <v>714</v>
      </c>
      <c r="F217" s="8" t="s">
        <v>661</v>
      </c>
      <c r="G217" s="8" t="s">
        <v>660</v>
      </c>
      <c r="H217" s="8" t="s">
        <v>715</v>
      </c>
      <c r="I217" s="11" t="s">
        <v>713</v>
      </c>
      <c r="J217" s="88" t="s">
        <v>8349</v>
      </c>
      <c r="L217">
        <f t="shared" si="15"/>
        <v>1</v>
      </c>
    </row>
    <row r="218" spans="1:12" x14ac:dyDescent="0.2">
      <c r="A218" t="s">
        <v>8118</v>
      </c>
      <c r="B218" s="74">
        <v>2362</v>
      </c>
      <c r="C218" s="75">
        <f t="shared" si="14"/>
        <v>0</v>
      </c>
      <c r="D218" s="11" t="s">
        <v>716</v>
      </c>
      <c r="E218" s="11" t="s">
        <v>717</v>
      </c>
      <c r="F218" s="8" t="s">
        <v>661</v>
      </c>
      <c r="G218" s="8" t="s">
        <v>660</v>
      </c>
      <c r="H218" s="8" t="s">
        <v>718</v>
      </c>
      <c r="I218" s="11" t="s">
        <v>716</v>
      </c>
      <c r="J218" s="88" t="s">
        <v>8350</v>
      </c>
      <c r="L218">
        <f t="shared" si="15"/>
        <v>1</v>
      </c>
    </row>
    <row r="219" spans="1:12" x14ac:dyDescent="0.2">
      <c r="A219" t="s">
        <v>8118</v>
      </c>
      <c r="B219" s="74">
        <v>2367</v>
      </c>
      <c r="C219" s="75">
        <f t="shared" si="14"/>
        <v>0</v>
      </c>
      <c r="D219" s="11" t="s">
        <v>719</v>
      </c>
      <c r="E219" s="11" t="s">
        <v>720</v>
      </c>
      <c r="F219" s="8" t="s">
        <v>661</v>
      </c>
      <c r="G219" s="8" t="s">
        <v>660</v>
      </c>
      <c r="H219" s="8" t="s">
        <v>721</v>
      </c>
      <c r="I219" s="11" t="s">
        <v>719</v>
      </c>
      <c r="J219" s="88" t="s">
        <v>8351</v>
      </c>
      <c r="L219">
        <f t="shared" si="15"/>
        <v>1</v>
      </c>
    </row>
    <row r="220" spans="1:12" x14ac:dyDescent="0.2">
      <c r="A220" t="s">
        <v>8118</v>
      </c>
      <c r="B220" s="74">
        <v>2381</v>
      </c>
      <c r="C220" s="75">
        <f t="shared" si="14"/>
        <v>0</v>
      </c>
      <c r="D220" s="11" t="s">
        <v>722</v>
      </c>
      <c r="E220" s="11" t="s">
        <v>723</v>
      </c>
      <c r="F220" s="8" t="s">
        <v>661</v>
      </c>
      <c r="G220" s="8" t="s">
        <v>660</v>
      </c>
      <c r="H220" s="8" t="s">
        <v>724</v>
      </c>
      <c r="I220" s="11" t="s">
        <v>722</v>
      </c>
      <c r="J220" s="88" t="s">
        <v>8352</v>
      </c>
      <c r="L220">
        <f t="shared" si="15"/>
        <v>1</v>
      </c>
    </row>
    <row r="221" spans="1:12" x14ac:dyDescent="0.2">
      <c r="A221" t="s">
        <v>8118</v>
      </c>
      <c r="B221" s="74">
        <v>2384</v>
      </c>
      <c r="C221" s="75">
        <f t="shared" si="14"/>
        <v>0</v>
      </c>
      <c r="D221" s="11" t="s">
        <v>725</v>
      </c>
      <c r="E221" s="11" t="s">
        <v>726</v>
      </c>
      <c r="F221" s="8" t="s">
        <v>661</v>
      </c>
      <c r="G221" s="8" t="s">
        <v>660</v>
      </c>
      <c r="H221" s="8" t="s">
        <v>727</v>
      </c>
      <c r="I221" s="11" t="s">
        <v>725</v>
      </c>
      <c r="J221" s="88" t="s">
        <v>8353</v>
      </c>
      <c r="L221">
        <f t="shared" si="15"/>
        <v>1</v>
      </c>
    </row>
    <row r="222" spans="1:12" x14ac:dyDescent="0.2">
      <c r="A222" t="s">
        <v>8118</v>
      </c>
      <c r="B222" s="74">
        <v>2387</v>
      </c>
      <c r="C222" s="75">
        <f t="shared" si="14"/>
        <v>0</v>
      </c>
      <c r="D222" s="11" t="s">
        <v>728</v>
      </c>
      <c r="E222" s="11" t="s">
        <v>729</v>
      </c>
      <c r="F222" s="8" t="s">
        <v>661</v>
      </c>
      <c r="G222" s="8" t="s">
        <v>660</v>
      </c>
      <c r="H222" s="8" t="s">
        <v>730</v>
      </c>
      <c r="I222" s="11" t="s">
        <v>728</v>
      </c>
      <c r="J222" s="88" t="s">
        <v>8354</v>
      </c>
      <c r="L222">
        <f t="shared" si="15"/>
        <v>1</v>
      </c>
    </row>
    <row r="223" spans="1:12" x14ac:dyDescent="0.2">
      <c r="A223" t="s">
        <v>8118</v>
      </c>
      <c r="B223" s="74">
        <v>2401</v>
      </c>
      <c r="C223" s="75">
        <f t="shared" si="14"/>
        <v>0</v>
      </c>
      <c r="D223" s="11" t="s">
        <v>731</v>
      </c>
      <c r="E223" s="11" t="s">
        <v>732</v>
      </c>
      <c r="F223" s="8" t="s">
        <v>661</v>
      </c>
      <c r="G223" s="8" t="s">
        <v>660</v>
      </c>
      <c r="H223" s="8" t="s">
        <v>733</v>
      </c>
      <c r="I223" s="11" t="s">
        <v>731</v>
      </c>
      <c r="J223" s="88" t="s">
        <v>8355</v>
      </c>
      <c r="L223">
        <f t="shared" si="15"/>
        <v>1</v>
      </c>
    </row>
    <row r="224" spans="1:12" x14ac:dyDescent="0.2">
      <c r="A224" t="s">
        <v>8118</v>
      </c>
      <c r="B224" s="74">
        <v>2402</v>
      </c>
      <c r="C224" s="75">
        <f t="shared" si="14"/>
        <v>0</v>
      </c>
      <c r="D224" s="11" t="s">
        <v>734</v>
      </c>
      <c r="E224" s="11" t="s">
        <v>735</v>
      </c>
      <c r="F224" s="8" t="s">
        <v>661</v>
      </c>
      <c r="G224" s="8" t="s">
        <v>660</v>
      </c>
      <c r="H224" s="8" t="s">
        <v>736</v>
      </c>
      <c r="I224" s="11" t="s">
        <v>734</v>
      </c>
      <c r="J224" s="88" t="s">
        <v>8356</v>
      </c>
      <c r="L224">
        <f t="shared" si="15"/>
        <v>1</v>
      </c>
    </row>
    <row r="225" spans="1:12" x14ac:dyDescent="0.2">
      <c r="A225" t="s">
        <v>8118</v>
      </c>
      <c r="B225" s="74">
        <v>2405</v>
      </c>
      <c r="C225" s="75">
        <f t="shared" si="14"/>
        <v>0</v>
      </c>
      <c r="D225" s="11" t="s">
        <v>737</v>
      </c>
      <c r="E225" s="11" t="s">
        <v>738</v>
      </c>
      <c r="F225" s="8" t="s">
        <v>661</v>
      </c>
      <c r="G225" s="8" t="s">
        <v>660</v>
      </c>
      <c r="H225" s="8" t="s">
        <v>739</v>
      </c>
      <c r="I225" s="11" t="s">
        <v>737</v>
      </c>
      <c r="J225" s="88" t="s">
        <v>8357</v>
      </c>
      <c r="L225">
        <f t="shared" si="15"/>
        <v>1</v>
      </c>
    </row>
    <row r="226" spans="1:12" x14ac:dyDescent="0.2">
      <c r="A226" t="s">
        <v>8118</v>
      </c>
      <c r="B226" s="74">
        <v>2406</v>
      </c>
      <c r="C226" s="75">
        <f t="shared" si="14"/>
        <v>0</v>
      </c>
      <c r="D226" s="11" t="s">
        <v>740</v>
      </c>
      <c r="E226" s="11" t="s">
        <v>741</v>
      </c>
      <c r="F226" s="8" t="s">
        <v>661</v>
      </c>
      <c r="G226" s="8" t="s">
        <v>660</v>
      </c>
      <c r="H226" s="8" t="s">
        <v>742</v>
      </c>
      <c r="I226" s="11" t="s">
        <v>740</v>
      </c>
      <c r="J226" s="88" t="s">
        <v>8358</v>
      </c>
      <c r="L226">
        <f t="shared" si="15"/>
        <v>1</v>
      </c>
    </row>
    <row r="227" spans="1:12" x14ac:dyDescent="0.2">
      <c r="A227" t="s">
        <v>8118</v>
      </c>
      <c r="B227" s="74">
        <v>2408</v>
      </c>
      <c r="C227" s="75">
        <f t="shared" si="14"/>
        <v>0</v>
      </c>
      <c r="D227" s="11" t="s">
        <v>743</v>
      </c>
      <c r="E227" s="11" t="s">
        <v>744</v>
      </c>
      <c r="F227" s="8" t="s">
        <v>661</v>
      </c>
      <c r="G227" s="8" t="s">
        <v>660</v>
      </c>
      <c r="H227" s="8" t="s">
        <v>745</v>
      </c>
      <c r="I227" s="11" t="s">
        <v>743</v>
      </c>
      <c r="J227" s="88" t="s">
        <v>8359</v>
      </c>
      <c r="L227">
        <f t="shared" si="15"/>
        <v>1</v>
      </c>
    </row>
    <row r="228" spans="1:12" x14ac:dyDescent="0.2">
      <c r="A228" t="s">
        <v>8118</v>
      </c>
      <c r="B228" s="74">
        <v>2411</v>
      </c>
      <c r="C228" s="75">
        <f t="shared" si="14"/>
        <v>0</v>
      </c>
      <c r="D228" s="11" t="s">
        <v>746</v>
      </c>
      <c r="E228" s="11" t="s">
        <v>8126</v>
      </c>
      <c r="F228" s="8" t="s">
        <v>661</v>
      </c>
      <c r="G228" s="8" t="s">
        <v>660</v>
      </c>
      <c r="H228" s="8" t="s">
        <v>5729</v>
      </c>
      <c r="I228" s="11" t="s">
        <v>746</v>
      </c>
      <c r="J228" s="88" t="s">
        <v>8360</v>
      </c>
      <c r="L228">
        <f t="shared" si="15"/>
        <v>1</v>
      </c>
    </row>
    <row r="229" spans="1:12" x14ac:dyDescent="0.2">
      <c r="A229" t="s">
        <v>8118</v>
      </c>
      <c r="B229" s="74">
        <v>2412</v>
      </c>
      <c r="C229" s="75">
        <f t="shared" si="14"/>
        <v>0</v>
      </c>
      <c r="D229" s="11" t="s">
        <v>748</v>
      </c>
      <c r="E229" s="11" t="s">
        <v>749</v>
      </c>
      <c r="F229" s="8" t="s">
        <v>661</v>
      </c>
      <c r="G229" s="8" t="s">
        <v>660</v>
      </c>
      <c r="H229" s="8" t="s">
        <v>750</v>
      </c>
      <c r="I229" s="11" t="s">
        <v>748</v>
      </c>
      <c r="J229" s="88" t="s">
        <v>8361</v>
      </c>
      <c r="L229">
        <f t="shared" si="15"/>
        <v>1</v>
      </c>
    </row>
    <row r="230" spans="1:12" x14ac:dyDescent="0.2">
      <c r="A230" t="s">
        <v>8118</v>
      </c>
      <c r="B230" s="74">
        <v>2423</v>
      </c>
      <c r="C230" s="75">
        <f t="shared" si="14"/>
        <v>0</v>
      </c>
      <c r="D230" s="11" t="s">
        <v>751</v>
      </c>
      <c r="E230" s="11" t="s">
        <v>752</v>
      </c>
      <c r="F230" s="8" t="s">
        <v>661</v>
      </c>
      <c r="G230" s="8" t="s">
        <v>660</v>
      </c>
      <c r="H230" s="8" t="s">
        <v>753</v>
      </c>
      <c r="I230" s="11" t="s">
        <v>751</v>
      </c>
      <c r="J230" s="88" t="s">
        <v>8362</v>
      </c>
      <c r="L230">
        <f t="shared" si="15"/>
        <v>1</v>
      </c>
    </row>
    <row r="231" spans="1:12" x14ac:dyDescent="0.2">
      <c r="A231" t="s">
        <v>8118</v>
      </c>
      <c r="B231" s="74">
        <v>2424</v>
      </c>
      <c r="C231" s="75">
        <f t="shared" si="14"/>
        <v>0</v>
      </c>
      <c r="D231" s="11" t="s">
        <v>754</v>
      </c>
      <c r="E231" s="11" t="s">
        <v>755</v>
      </c>
      <c r="F231" s="8" t="s">
        <v>661</v>
      </c>
      <c r="G231" s="8" t="s">
        <v>660</v>
      </c>
      <c r="H231" s="8" t="s">
        <v>756</v>
      </c>
      <c r="I231" s="11" t="s">
        <v>754</v>
      </c>
      <c r="J231" s="88" t="s">
        <v>8363</v>
      </c>
      <c r="L231">
        <f t="shared" si="15"/>
        <v>1</v>
      </c>
    </row>
    <row r="232" spans="1:12" x14ac:dyDescent="0.2">
      <c r="A232" t="s">
        <v>8118</v>
      </c>
      <c r="B232" s="74">
        <v>2425</v>
      </c>
      <c r="C232" s="75">
        <f t="shared" si="14"/>
        <v>0</v>
      </c>
      <c r="D232" s="11" t="s">
        <v>757</v>
      </c>
      <c r="E232" s="11" t="s">
        <v>758</v>
      </c>
      <c r="F232" s="8" t="s">
        <v>661</v>
      </c>
      <c r="G232" s="8" t="s">
        <v>660</v>
      </c>
      <c r="H232" s="8" t="s">
        <v>759</v>
      </c>
      <c r="I232" s="11" t="s">
        <v>757</v>
      </c>
      <c r="J232" s="88" t="s">
        <v>8364</v>
      </c>
      <c r="L232">
        <f t="shared" si="15"/>
        <v>1</v>
      </c>
    </row>
    <row r="233" spans="1:12" x14ac:dyDescent="0.2">
      <c r="A233" t="s">
        <v>8118</v>
      </c>
      <c r="B233" s="74">
        <v>2426</v>
      </c>
      <c r="C233" s="75">
        <f t="shared" si="14"/>
        <v>0</v>
      </c>
      <c r="D233" s="11" t="s">
        <v>760</v>
      </c>
      <c r="E233" s="11" t="s">
        <v>761</v>
      </c>
      <c r="F233" s="8" t="s">
        <v>661</v>
      </c>
      <c r="G233" s="8" t="s">
        <v>660</v>
      </c>
      <c r="H233" s="8" t="s">
        <v>762</v>
      </c>
      <c r="I233" s="11" t="s">
        <v>760</v>
      </c>
      <c r="J233" s="88" t="s">
        <v>8365</v>
      </c>
      <c r="L233">
        <f t="shared" si="15"/>
        <v>1</v>
      </c>
    </row>
    <row r="234" spans="1:12" x14ac:dyDescent="0.2">
      <c r="A234" t="s">
        <v>8118</v>
      </c>
      <c r="B234" s="74">
        <v>2441</v>
      </c>
      <c r="C234" s="75">
        <f t="shared" si="14"/>
        <v>0</v>
      </c>
      <c r="D234" s="11" t="s">
        <v>763</v>
      </c>
      <c r="E234" s="11" t="s">
        <v>764</v>
      </c>
      <c r="F234" s="8" t="s">
        <v>661</v>
      </c>
      <c r="G234" s="8" t="s">
        <v>660</v>
      </c>
      <c r="H234" s="8" t="s">
        <v>765</v>
      </c>
      <c r="I234" s="11" t="s">
        <v>763</v>
      </c>
      <c r="J234" s="88" t="s">
        <v>8366</v>
      </c>
      <c r="L234">
        <f t="shared" si="15"/>
        <v>1</v>
      </c>
    </row>
    <row r="235" spans="1:12" x14ac:dyDescent="0.2">
      <c r="A235" t="s">
        <v>8118</v>
      </c>
      <c r="B235" s="74">
        <v>2442</v>
      </c>
      <c r="C235" s="75">
        <f t="shared" si="14"/>
        <v>0</v>
      </c>
      <c r="D235" s="11" t="s">
        <v>766</v>
      </c>
      <c r="E235" s="11" t="s">
        <v>767</v>
      </c>
      <c r="F235" s="8" t="s">
        <v>661</v>
      </c>
      <c r="G235" s="8" t="s">
        <v>660</v>
      </c>
      <c r="H235" s="8" t="s">
        <v>768</v>
      </c>
      <c r="I235" s="11" t="s">
        <v>766</v>
      </c>
      <c r="J235" s="88" t="s">
        <v>8367</v>
      </c>
      <c r="L235">
        <f t="shared" si="15"/>
        <v>1</v>
      </c>
    </row>
    <row r="236" spans="1:12" x14ac:dyDescent="0.2">
      <c r="A236" t="s">
        <v>8118</v>
      </c>
      <c r="B236" s="74">
        <v>2443</v>
      </c>
      <c r="C236" s="75">
        <f t="shared" si="14"/>
        <v>0</v>
      </c>
      <c r="D236" s="11" t="s">
        <v>769</v>
      </c>
      <c r="E236" s="11" t="s">
        <v>770</v>
      </c>
      <c r="F236" s="8" t="s">
        <v>661</v>
      </c>
      <c r="G236" s="8" t="s">
        <v>660</v>
      </c>
      <c r="H236" s="8" t="s">
        <v>771</v>
      </c>
      <c r="I236" s="11" t="s">
        <v>769</v>
      </c>
      <c r="J236" s="88" t="s">
        <v>8368</v>
      </c>
      <c r="L236">
        <f t="shared" si="15"/>
        <v>1</v>
      </c>
    </row>
    <row r="237" spans="1:12" x14ac:dyDescent="0.2">
      <c r="A237" t="s">
        <v>8118</v>
      </c>
      <c r="B237" s="74">
        <v>2445</v>
      </c>
      <c r="C237" s="75">
        <f t="shared" si="14"/>
        <v>0</v>
      </c>
      <c r="D237" s="11" t="s">
        <v>772</v>
      </c>
      <c r="E237" s="11" t="s">
        <v>773</v>
      </c>
      <c r="F237" s="8" t="s">
        <v>661</v>
      </c>
      <c r="G237" s="8" t="s">
        <v>660</v>
      </c>
      <c r="H237" s="8" t="s">
        <v>774</v>
      </c>
      <c r="I237" s="11" t="s">
        <v>772</v>
      </c>
      <c r="J237" s="88" t="s">
        <v>8369</v>
      </c>
      <c r="L237">
        <f t="shared" si="15"/>
        <v>1</v>
      </c>
    </row>
    <row r="238" spans="1:12" x14ac:dyDescent="0.2">
      <c r="A238" t="s">
        <v>8118</v>
      </c>
      <c r="B238" s="74">
        <v>2446</v>
      </c>
      <c r="C238" s="75">
        <f t="shared" si="14"/>
        <v>0</v>
      </c>
      <c r="D238" s="11" t="s">
        <v>775</v>
      </c>
      <c r="E238" s="11" t="s">
        <v>776</v>
      </c>
      <c r="F238" s="8" t="s">
        <v>661</v>
      </c>
      <c r="G238" s="8" t="s">
        <v>660</v>
      </c>
      <c r="H238" s="8" t="s">
        <v>777</v>
      </c>
      <c r="I238" s="11" t="s">
        <v>775</v>
      </c>
      <c r="J238" s="88" t="s">
        <v>8370</v>
      </c>
      <c r="L238">
        <f t="shared" si="15"/>
        <v>1</v>
      </c>
    </row>
    <row r="239" spans="1:12" x14ac:dyDescent="0.2">
      <c r="A239" t="s">
        <v>8118</v>
      </c>
      <c r="B239" s="74">
        <v>2450</v>
      </c>
      <c r="C239" s="75">
        <f t="shared" si="14"/>
        <v>0</v>
      </c>
      <c r="D239" s="11" t="s">
        <v>778</v>
      </c>
      <c r="E239" s="11" t="s">
        <v>779</v>
      </c>
      <c r="F239" s="8" t="s">
        <v>661</v>
      </c>
      <c r="G239" s="8" t="s">
        <v>660</v>
      </c>
      <c r="H239" s="8" t="s">
        <v>780</v>
      </c>
      <c r="I239" s="11" t="s">
        <v>778</v>
      </c>
      <c r="J239" s="88" t="s">
        <v>8371</v>
      </c>
      <c r="L239">
        <f t="shared" si="15"/>
        <v>1</v>
      </c>
    </row>
    <row r="240" spans="1:12" x14ac:dyDescent="0.2">
      <c r="A240" t="s">
        <v>7492</v>
      </c>
      <c r="B240" s="74">
        <v>3</v>
      </c>
      <c r="C240" s="75">
        <f t="shared" si="14"/>
        <v>0</v>
      </c>
      <c r="D240" s="12" t="s">
        <v>781</v>
      </c>
      <c r="E240" s="12" t="s">
        <v>782</v>
      </c>
      <c r="F240" s="8" t="s">
        <v>783</v>
      </c>
      <c r="G240" s="8" t="s">
        <v>782</v>
      </c>
      <c r="H240" s="8" t="s">
        <v>782</v>
      </c>
      <c r="I240" s="12" t="s">
        <v>781</v>
      </c>
      <c r="J240" s="88" t="s">
        <v>8372</v>
      </c>
      <c r="L240">
        <f t="shared" si="15"/>
        <v>1</v>
      </c>
    </row>
    <row r="241" spans="1:12" x14ac:dyDescent="0.2">
      <c r="A241" t="s">
        <v>8118</v>
      </c>
      <c r="B241" s="74">
        <v>3201</v>
      </c>
      <c r="C241" s="75">
        <f t="shared" si="14"/>
        <v>0</v>
      </c>
      <c r="D241" s="11" t="s">
        <v>784</v>
      </c>
      <c r="E241" s="11" t="s">
        <v>785</v>
      </c>
      <c r="F241" s="8" t="s">
        <v>783</v>
      </c>
      <c r="G241" s="8" t="s">
        <v>782</v>
      </c>
      <c r="H241" s="8" t="s">
        <v>786</v>
      </c>
      <c r="I241" s="11" t="s">
        <v>784</v>
      </c>
      <c r="J241" s="88" t="s">
        <v>8373</v>
      </c>
      <c r="L241">
        <f t="shared" si="15"/>
        <v>1</v>
      </c>
    </row>
    <row r="242" spans="1:12" x14ac:dyDescent="0.2">
      <c r="A242" t="s">
        <v>8118</v>
      </c>
      <c r="B242" s="74">
        <v>3202</v>
      </c>
      <c r="C242" s="75">
        <f t="shared" si="14"/>
        <v>0</v>
      </c>
      <c r="D242" s="11" t="s">
        <v>787</v>
      </c>
      <c r="E242" s="11" t="s">
        <v>788</v>
      </c>
      <c r="F242" s="8" t="s">
        <v>783</v>
      </c>
      <c r="G242" s="8" t="s">
        <v>782</v>
      </c>
      <c r="H242" s="8" t="s">
        <v>789</v>
      </c>
      <c r="I242" s="11" t="s">
        <v>787</v>
      </c>
      <c r="J242" s="88" t="s">
        <v>8374</v>
      </c>
      <c r="L242">
        <f t="shared" si="15"/>
        <v>1</v>
      </c>
    </row>
    <row r="243" spans="1:12" x14ac:dyDescent="0.2">
      <c r="A243" t="s">
        <v>8118</v>
      </c>
      <c r="B243" s="74">
        <v>3203</v>
      </c>
      <c r="C243" s="75">
        <f t="shared" si="14"/>
        <v>0</v>
      </c>
      <c r="D243" s="11" t="s">
        <v>790</v>
      </c>
      <c r="E243" s="11" t="s">
        <v>791</v>
      </c>
      <c r="F243" s="8" t="s">
        <v>783</v>
      </c>
      <c r="G243" s="8" t="s">
        <v>782</v>
      </c>
      <c r="H243" s="8" t="s">
        <v>792</v>
      </c>
      <c r="I243" s="11" t="s">
        <v>790</v>
      </c>
      <c r="J243" s="88" t="s">
        <v>8375</v>
      </c>
      <c r="L243">
        <f t="shared" si="15"/>
        <v>1</v>
      </c>
    </row>
    <row r="244" spans="1:12" x14ac:dyDescent="0.2">
      <c r="A244" t="s">
        <v>8118</v>
      </c>
      <c r="B244" s="74">
        <v>3205</v>
      </c>
      <c r="C244" s="75">
        <f t="shared" si="14"/>
        <v>0</v>
      </c>
      <c r="D244" s="11" t="s">
        <v>793</v>
      </c>
      <c r="E244" s="11" t="s">
        <v>794</v>
      </c>
      <c r="F244" s="8" t="s">
        <v>783</v>
      </c>
      <c r="G244" s="8" t="s">
        <v>782</v>
      </c>
      <c r="H244" s="8" t="s">
        <v>795</v>
      </c>
      <c r="I244" s="11" t="s">
        <v>793</v>
      </c>
      <c r="J244" s="88" t="s">
        <v>8376</v>
      </c>
      <c r="L244">
        <f t="shared" si="15"/>
        <v>1</v>
      </c>
    </row>
    <row r="245" spans="1:12" x14ac:dyDescent="0.2">
      <c r="A245" t="s">
        <v>8118</v>
      </c>
      <c r="B245" s="74">
        <v>3206</v>
      </c>
      <c r="C245" s="75">
        <f t="shared" si="14"/>
        <v>0</v>
      </c>
      <c r="D245" s="11" t="s">
        <v>796</v>
      </c>
      <c r="E245" s="11" t="s">
        <v>797</v>
      </c>
      <c r="F245" s="8" t="s">
        <v>783</v>
      </c>
      <c r="G245" s="8" t="s">
        <v>782</v>
      </c>
      <c r="H245" s="8" t="s">
        <v>798</v>
      </c>
      <c r="I245" s="11" t="s">
        <v>796</v>
      </c>
      <c r="J245" s="88" t="s">
        <v>8377</v>
      </c>
      <c r="L245">
        <f t="shared" si="15"/>
        <v>1</v>
      </c>
    </row>
    <row r="246" spans="1:12" x14ac:dyDescent="0.2">
      <c r="A246" t="s">
        <v>8118</v>
      </c>
      <c r="B246" s="74">
        <v>3207</v>
      </c>
      <c r="C246" s="75">
        <f t="shared" si="14"/>
        <v>0</v>
      </c>
      <c r="D246" s="11" t="s">
        <v>799</v>
      </c>
      <c r="E246" s="11" t="s">
        <v>800</v>
      </c>
      <c r="F246" s="8" t="s">
        <v>783</v>
      </c>
      <c r="G246" s="8" t="s">
        <v>782</v>
      </c>
      <c r="H246" s="8" t="s">
        <v>801</v>
      </c>
      <c r="I246" s="11" t="s">
        <v>799</v>
      </c>
      <c r="J246" s="88" t="s">
        <v>8378</v>
      </c>
      <c r="L246">
        <f t="shared" si="15"/>
        <v>1</v>
      </c>
    </row>
    <row r="247" spans="1:12" x14ac:dyDescent="0.2">
      <c r="A247" t="s">
        <v>8118</v>
      </c>
      <c r="B247" s="74">
        <v>3208</v>
      </c>
      <c r="C247" s="75">
        <f t="shared" si="14"/>
        <v>0</v>
      </c>
      <c r="D247" s="11" t="s">
        <v>802</v>
      </c>
      <c r="E247" s="11" t="s">
        <v>803</v>
      </c>
      <c r="F247" s="8" t="s">
        <v>783</v>
      </c>
      <c r="G247" s="8" t="s">
        <v>782</v>
      </c>
      <c r="H247" s="8" t="s">
        <v>804</v>
      </c>
      <c r="I247" s="11" t="s">
        <v>802</v>
      </c>
      <c r="J247" s="88" t="s">
        <v>8379</v>
      </c>
      <c r="L247">
        <f t="shared" si="15"/>
        <v>1</v>
      </c>
    </row>
    <row r="248" spans="1:12" x14ac:dyDescent="0.2">
      <c r="A248" t="s">
        <v>8118</v>
      </c>
      <c r="B248" s="74">
        <v>3209</v>
      </c>
      <c r="C248" s="75">
        <f t="shared" si="14"/>
        <v>0</v>
      </c>
      <c r="D248" s="11" t="s">
        <v>805</v>
      </c>
      <c r="E248" s="11" t="s">
        <v>806</v>
      </c>
      <c r="F248" s="8" t="s">
        <v>783</v>
      </c>
      <c r="G248" s="8" t="s">
        <v>782</v>
      </c>
      <c r="H248" s="8" t="s">
        <v>807</v>
      </c>
      <c r="I248" s="11" t="s">
        <v>805</v>
      </c>
      <c r="J248" s="88" t="s">
        <v>8380</v>
      </c>
      <c r="L248">
        <f t="shared" si="15"/>
        <v>1</v>
      </c>
    </row>
    <row r="249" spans="1:12" x14ac:dyDescent="0.2">
      <c r="A249" t="s">
        <v>8118</v>
      </c>
      <c r="B249" s="74">
        <v>3210</v>
      </c>
      <c r="C249" s="75">
        <f t="shared" si="14"/>
        <v>0</v>
      </c>
      <c r="D249" s="11" t="s">
        <v>808</v>
      </c>
      <c r="E249" s="11" t="s">
        <v>809</v>
      </c>
      <c r="F249" s="8" t="s">
        <v>783</v>
      </c>
      <c r="G249" s="8" t="s">
        <v>782</v>
      </c>
      <c r="H249" s="8" t="s">
        <v>810</v>
      </c>
      <c r="I249" s="11" t="s">
        <v>808</v>
      </c>
      <c r="J249" s="88" t="s">
        <v>8381</v>
      </c>
      <c r="L249">
        <f t="shared" si="15"/>
        <v>1</v>
      </c>
    </row>
    <row r="250" spans="1:12" x14ac:dyDescent="0.2">
      <c r="A250" t="s">
        <v>8118</v>
      </c>
      <c r="B250" s="74">
        <v>3211</v>
      </c>
      <c r="C250" s="75">
        <f t="shared" si="14"/>
        <v>0</v>
      </c>
      <c r="D250" s="11" t="s">
        <v>811</v>
      </c>
      <c r="E250" s="11" t="s">
        <v>812</v>
      </c>
      <c r="F250" s="8" t="s">
        <v>783</v>
      </c>
      <c r="G250" s="8" t="s">
        <v>782</v>
      </c>
      <c r="H250" s="8" t="s">
        <v>813</v>
      </c>
      <c r="I250" s="11" t="s">
        <v>811</v>
      </c>
      <c r="J250" s="88" t="s">
        <v>8382</v>
      </c>
      <c r="L250">
        <f t="shared" si="15"/>
        <v>1</v>
      </c>
    </row>
    <row r="251" spans="1:12" x14ac:dyDescent="0.2">
      <c r="A251" t="s">
        <v>8118</v>
      </c>
      <c r="B251" s="74">
        <v>3213</v>
      </c>
      <c r="C251" s="75">
        <f t="shared" si="14"/>
        <v>0</v>
      </c>
      <c r="D251" s="11" t="s">
        <v>814</v>
      </c>
      <c r="E251" s="11" t="s">
        <v>815</v>
      </c>
      <c r="F251" s="8" t="s">
        <v>783</v>
      </c>
      <c r="G251" s="8" t="s">
        <v>782</v>
      </c>
      <c r="H251" s="8" t="s">
        <v>816</v>
      </c>
      <c r="I251" s="11" t="s">
        <v>814</v>
      </c>
      <c r="J251" s="88" t="s">
        <v>8383</v>
      </c>
      <c r="L251">
        <f t="shared" si="15"/>
        <v>1</v>
      </c>
    </row>
    <row r="252" spans="1:12" x14ac:dyDescent="0.2">
      <c r="A252" t="s">
        <v>8118</v>
      </c>
      <c r="B252" s="74">
        <v>3214</v>
      </c>
      <c r="C252" s="75">
        <f t="shared" si="14"/>
        <v>0</v>
      </c>
      <c r="D252" s="11" t="s">
        <v>817</v>
      </c>
      <c r="E252" s="11" t="s">
        <v>818</v>
      </c>
      <c r="F252" s="8" t="s">
        <v>783</v>
      </c>
      <c r="G252" s="8" t="s">
        <v>782</v>
      </c>
      <c r="H252" s="8" t="s">
        <v>819</v>
      </c>
      <c r="I252" s="11" t="s">
        <v>817</v>
      </c>
      <c r="J252" s="88" t="s">
        <v>8384</v>
      </c>
      <c r="L252">
        <f t="shared" si="15"/>
        <v>1</v>
      </c>
    </row>
    <row r="253" spans="1:12" x14ac:dyDescent="0.2">
      <c r="A253" t="s">
        <v>8118</v>
      </c>
      <c r="B253" s="74">
        <v>3215</v>
      </c>
      <c r="C253" s="75">
        <f t="shared" si="14"/>
        <v>0</v>
      </c>
      <c r="D253" s="11" t="s">
        <v>820</v>
      </c>
      <c r="E253" s="11" t="s">
        <v>821</v>
      </c>
      <c r="F253" s="8" t="s">
        <v>783</v>
      </c>
      <c r="G253" s="8" t="s">
        <v>782</v>
      </c>
      <c r="H253" s="8" t="s">
        <v>822</v>
      </c>
      <c r="I253" s="11" t="s">
        <v>820</v>
      </c>
      <c r="J253" s="88" t="s">
        <v>8385</v>
      </c>
      <c r="L253">
        <f t="shared" si="15"/>
        <v>1</v>
      </c>
    </row>
    <row r="254" spans="1:12" x14ac:dyDescent="0.2">
      <c r="A254" t="s">
        <v>8118</v>
      </c>
      <c r="B254" s="74">
        <v>3216</v>
      </c>
      <c r="C254" s="75">
        <f t="shared" si="14"/>
        <v>0</v>
      </c>
      <c r="D254" s="11" t="s">
        <v>823</v>
      </c>
      <c r="E254" s="11" t="s">
        <v>824</v>
      </c>
      <c r="F254" s="8" t="s">
        <v>783</v>
      </c>
      <c r="G254" s="8" t="s">
        <v>782</v>
      </c>
      <c r="H254" s="8" t="s">
        <v>825</v>
      </c>
      <c r="I254" s="11" t="s">
        <v>823</v>
      </c>
      <c r="J254" s="88" t="s">
        <v>8386</v>
      </c>
      <c r="L254">
        <f t="shared" si="15"/>
        <v>1</v>
      </c>
    </row>
    <row r="255" spans="1:12" x14ac:dyDescent="0.2">
      <c r="A255" t="s">
        <v>8118</v>
      </c>
      <c r="B255" s="74">
        <v>3301</v>
      </c>
      <c r="C255" s="75">
        <f t="shared" si="14"/>
        <v>0</v>
      </c>
      <c r="D255" s="11" t="s">
        <v>826</v>
      </c>
      <c r="E255" s="11" t="s">
        <v>827</v>
      </c>
      <c r="F255" s="8" t="s">
        <v>783</v>
      </c>
      <c r="G255" s="8" t="s">
        <v>782</v>
      </c>
      <c r="H255" s="8" t="s">
        <v>828</v>
      </c>
      <c r="I255" s="11" t="s">
        <v>826</v>
      </c>
      <c r="J255" s="88" t="s">
        <v>8387</v>
      </c>
      <c r="L255">
        <f t="shared" si="15"/>
        <v>1</v>
      </c>
    </row>
    <row r="256" spans="1:12" x14ac:dyDescent="0.2">
      <c r="A256" t="s">
        <v>8118</v>
      </c>
      <c r="B256" s="74">
        <v>3302</v>
      </c>
      <c r="C256" s="75">
        <f t="shared" si="14"/>
        <v>0</v>
      </c>
      <c r="D256" s="11" t="s">
        <v>829</v>
      </c>
      <c r="E256" s="11" t="s">
        <v>830</v>
      </c>
      <c r="F256" s="8" t="s">
        <v>783</v>
      </c>
      <c r="G256" s="8" t="s">
        <v>782</v>
      </c>
      <c r="H256" s="8" t="s">
        <v>831</v>
      </c>
      <c r="I256" s="11" t="s">
        <v>829</v>
      </c>
      <c r="J256" s="88" t="s">
        <v>8388</v>
      </c>
      <c r="L256">
        <f t="shared" si="15"/>
        <v>1</v>
      </c>
    </row>
    <row r="257" spans="1:12" x14ac:dyDescent="0.2">
      <c r="A257" t="s">
        <v>8118</v>
      </c>
      <c r="B257" s="74">
        <v>3303</v>
      </c>
      <c r="C257" s="75">
        <f t="shared" si="14"/>
        <v>0</v>
      </c>
      <c r="D257" s="11" t="s">
        <v>832</v>
      </c>
      <c r="E257" s="11" t="s">
        <v>833</v>
      </c>
      <c r="F257" s="8" t="s">
        <v>783</v>
      </c>
      <c r="G257" s="8" t="s">
        <v>782</v>
      </c>
      <c r="H257" s="8" t="s">
        <v>834</v>
      </c>
      <c r="I257" s="11" t="s">
        <v>832</v>
      </c>
      <c r="J257" s="88" t="s">
        <v>8389</v>
      </c>
      <c r="L257">
        <f t="shared" si="15"/>
        <v>1</v>
      </c>
    </row>
    <row r="258" spans="1:12" x14ac:dyDescent="0.2">
      <c r="A258" t="s">
        <v>8118</v>
      </c>
      <c r="B258" s="74">
        <v>3321</v>
      </c>
      <c r="C258" s="75">
        <f t="shared" si="14"/>
        <v>0</v>
      </c>
      <c r="D258" s="11" t="s">
        <v>835</v>
      </c>
      <c r="E258" s="11" t="s">
        <v>836</v>
      </c>
      <c r="F258" s="8" t="s">
        <v>783</v>
      </c>
      <c r="G258" s="8" t="s">
        <v>782</v>
      </c>
      <c r="H258" s="8" t="s">
        <v>837</v>
      </c>
      <c r="I258" s="11" t="s">
        <v>835</v>
      </c>
      <c r="J258" s="88" t="s">
        <v>8390</v>
      </c>
      <c r="L258">
        <f t="shared" si="15"/>
        <v>1</v>
      </c>
    </row>
    <row r="259" spans="1:12" x14ac:dyDescent="0.2">
      <c r="A259" t="s">
        <v>8118</v>
      </c>
      <c r="B259" s="74">
        <v>3322</v>
      </c>
      <c r="C259" s="75">
        <f t="shared" ref="C259:C322" si="16">COUNTIF($W$3:$W$22,D259)</f>
        <v>0</v>
      </c>
      <c r="D259" s="11" t="s">
        <v>838</v>
      </c>
      <c r="E259" s="11" t="s">
        <v>839</v>
      </c>
      <c r="F259" s="8" t="s">
        <v>783</v>
      </c>
      <c r="G259" s="8" t="s">
        <v>782</v>
      </c>
      <c r="H259" s="8" t="s">
        <v>840</v>
      </c>
      <c r="I259" s="11" t="s">
        <v>838</v>
      </c>
      <c r="J259" s="88" t="s">
        <v>8391</v>
      </c>
      <c r="L259">
        <f t="shared" ref="L259:L322" si="17">COUNTIF(J:J,J259)</f>
        <v>1</v>
      </c>
    </row>
    <row r="260" spans="1:12" x14ac:dyDescent="0.2">
      <c r="A260" t="s">
        <v>8118</v>
      </c>
      <c r="B260" s="74">
        <v>3366</v>
      </c>
      <c r="C260" s="75">
        <f t="shared" si="16"/>
        <v>0</v>
      </c>
      <c r="D260" s="11" t="s">
        <v>841</v>
      </c>
      <c r="E260" s="11" t="s">
        <v>842</v>
      </c>
      <c r="F260" s="8" t="s">
        <v>783</v>
      </c>
      <c r="G260" s="8" t="s">
        <v>782</v>
      </c>
      <c r="H260" s="8" t="s">
        <v>843</v>
      </c>
      <c r="I260" s="11" t="s">
        <v>841</v>
      </c>
      <c r="J260" s="88" t="s">
        <v>8392</v>
      </c>
      <c r="L260">
        <f t="shared" si="17"/>
        <v>1</v>
      </c>
    </row>
    <row r="261" spans="1:12" x14ac:dyDescent="0.2">
      <c r="A261" t="s">
        <v>8118</v>
      </c>
      <c r="B261" s="74">
        <v>3381</v>
      </c>
      <c r="C261" s="75">
        <f t="shared" si="16"/>
        <v>0</v>
      </c>
      <c r="D261" s="11" t="s">
        <v>844</v>
      </c>
      <c r="E261" s="11" t="s">
        <v>845</v>
      </c>
      <c r="F261" s="8" t="s">
        <v>783</v>
      </c>
      <c r="G261" s="8" t="s">
        <v>782</v>
      </c>
      <c r="H261" s="8" t="s">
        <v>846</v>
      </c>
      <c r="I261" s="11" t="s">
        <v>844</v>
      </c>
      <c r="J261" s="88" t="s">
        <v>8393</v>
      </c>
      <c r="L261">
        <f t="shared" si="17"/>
        <v>1</v>
      </c>
    </row>
    <row r="262" spans="1:12" x14ac:dyDescent="0.2">
      <c r="A262" t="s">
        <v>8118</v>
      </c>
      <c r="B262" s="74">
        <v>3402</v>
      </c>
      <c r="C262" s="75">
        <f t="shared" si="16"/>
        <v>0</v>
      </c>
      <c r="D262" s="11" t="s">
        <v>847</v>
      </c>
      <c r="E262" s="11" t="s">
        <v>848</v>
      </c>
      <c r="F262" s="8" t="s">
        <v>783</v>
      </c>
      <c r="G262" s="8" t="s">
        <v>782</v>
      </c>
      <c r="H262" s="8" t="s">
        <v>849</v>
      </c>
      <c r="I262" s="11" t="s">
        <v>847</v>
      </c>
      <c r="J262" s="88" t="s">
        <v>8394</v>
      </c>
      <c r="L262">
        <f t="shared" si="17"/>
        <v>1</v>
      </c>
    </row>
    <row r="263" spans="1:12" x14ac:dyDescent="0.2">
      <c r="A263" t="s">
        <v>8118</v>
      </c>
      <c r="B263" s="74">
        <v>3441</v>
      </c>
      <c r="C263" s="75">
        <f t="shared" si="16"/>
        <v>0</v>
      </c>
      <c r="D263" s="11" t="s">
        <v>850</v>
      </c>
      <c r="E263" s="11" t="s">
        <v>851</v>
      </c>
      <c r="F263" s="8" t="s">
        <v>783</v>
      </c>
      <c r="G263" s="8" t="s">
        <v>782</v>
      </c>
      <c r="H263" s="8" t="s">
        <v>852</v>
      </c>
      <c r="I263" s="11" t="s">
        <v>850</v>
      </c>
      <c r="J263" s="88" t="s">
        <v>8395</v>
      </c>
      <c r="L263">
        <f t="shared" si="17"/>
        <v>1</v>
      </c>
    </row>
    <row r="264" spans="1:12" x14ac:dyDescent="0.2">
      <c r="A264" t="s">
        <v>8118</v>
      </c>
      <c r="B264" s="74">
        <v>3461</v>
      </c>
      <c r="C264" s="75">
        <f t="shared" si="16"/>
        <v>0</v>
      </c>
      <c r="D264" s="11" t="s">
        <v>853</v>
      </c>
      <c r="E264" s="11" t="s">
        <v>854</v>
      </c>
      <c r="F264" s="8" t="s">
        <v>783</v>
      </c>
      <c r="G264" s="8" t="s">
        <v>782</v>
      </c>
      <c r="H264" s="8" t="s">
        <v>855</v>
      </c>
      <c r="I264" s="11" t="s">
        <v>853</v>
      </c>
      <c r="J264" s="88" t="s">
        <v>8396</v>
      </c>
      <c r="L264">
        <f t="shared" si="17"/>
        <v>1</v>
      </c>
    </row>
    <row r="265" spans="1:12" x14ac:dyDescent="0.2">
      <c r="A265" t="s">
        <v>8118</v>
      </c>
      <c r="B265" s="74">
        <v>3482</v>
      </c>
      <c r="C265" s="75">
        <f t="shared" si="16"/>
        <v>0</v>
      </c>
      <c r="D265" s="11" t="s">
        <v>856</v>
      </c>
      <c r="E265" s="11" t="s">
        <v>857</v>
      </c>
      <c r="F265" s="8" t="s">
        <v>783</v>
      </c>
      <c r="G265" s="8" t="s">
        <v>782</v>
      </c>
      <c r="H265" s="8" t="s">
        <v>858</v>
      </c>
      <c r="I265" s="11" t="s">
        <v>856</v>
      </c>
      <c r="J265" s="88" t="s">
        <v>8397</v>
      </c>
      <c r="L265">
        <f t="shared" si="17"/>
        <v>1</v>
      </c>
    </row>
    <row r="266" spans="1:12" x14ac:dyDescent="0.2">
      <c r="A266" t="s">
        <v>8118</v>
      </c>
      <c r="B266" s="74">
        <v>3483</v>
      </c>
      <c r="C266" s="75">
        <f t="shared" si="16"/>
        <v>0</v>
      </c>
      <c r="D266" s="11" t="s">
        <v>859</v>
      </c>
      <c r="E266" s="11" t="s">
        <v>860</v>
      </c>
      <c r="F266" s="8" t="s">
        <v>783</v>
      </c>
      <c r="G266" s="8" t="s">
        <v>782</v>
      </c>
      <c r="H266" s="8" t="s">
        <v>861</v>
      </c>
      <c r="I266" s="11" t="s">
        <v>859</v>
      </c>
      <c r="J266" s="88" t="s">
        <v>8398</v>
      </c>
      <c r="L266">
        <f t="shared" si="17"/>
        <v>1</v>
      </c>
    </row>
    <row r="267" spans="1:12" x14ac:dyDescent="0.2">
      <c r="A267" t="s">
        <v>8118</v>
      </c>
      <c r="B267" s="74">
        <v>3484</v>
      </c>
      <c r="C267" s="75">
        <f t="shared" si="16"/>
        <v>0</v>
      </c>
      <c r="D267" s="11" t="s">
        <v>862</v>
      </c>
      <c r="E267" s="11" t="s">
        <v>863</v>
      </c>
      <c r="F267" s="8" t="s">
        <v>783</v>
      </c>
      <c r="G267" s="8" t="s">
        <v>782</v>
      </c>
      <c r="H267" s="8" t="s">
        <v>864</v>
      </c>
      <c r="I267" s="11" t="s">
        <v>862</v>
      </c>
      <c r="J267" s="88" t="s">
        <v>8399</v>
      </c>
      <c r="L267">
        <f t="shared" si="17"/>
        <v>1</v>
      </c>
    </row>
    <row r="268" spans="1:12" x14ac:dyDescent="0.2">
      <c r="A268" t="s">
        <v>8118</v>
      </c>
      <c r="B268" s="74">
        <v>3485</v>
      </c>
      <c r="C268" s="75">
        <f t="shared" si="16"/>
        <v>0</v>
      </c>
      <c r="D268" s="11" t="s">
        <v>865</v>
      </c>
      <c r="E268" s="11" t="s">
        <v>866</v>
      </c>
      <c r="F268" s="8" t="s">
        <v>783</v>
      </c>
      <c r="G268" s="8" t="s">
        <v>782</v>
      </c>
      <c r="H268" s="8" t="s">
        <v>867</v>
      </c>
      <c r="I268" s="11" t="s">
        <v>865</v>
      </c>
      <c r="J268" s="88" t="s">
        <v>8400</v>
      </c>
      <c r="L268">
        <f t="shared" si="17"/>
        <v>1</v>
      </c>
    </row>
    <row r="269" spans="1:12" x14ac:dyDescent="0.2">
      <c r="A269" t="s">
        <v>8118</v>
      </c>
      <c r="B269" s="74">
        <v>3501</v>
      </c>
      <c r="C269" s="75">
        <f t="shared" si="16"/>
        <v>0</v>
      </c>
      <c r="D269" s="11" t="s">
        <v>868</v>
      </c>
      <c r="E269" s="11" t="s">
        <v>869</v>
      </c>
      <c r="F269" s="8" t="s">
        <v>783</v>
      </c>
      <c r="G269" s="8" t="s">
        <v>782</v>
      </c>
      <c r="H269" s="8" t="s">
        <v>870</v>
      </c>
      <c r="I269" s="11" t="s">
        <v>868</v>
      </c>
      <c r="J269" s="88" t="s">
        <v>8401</v>
      </c>
      <c r="L269">
        <f t="shared" si="17"/>
        <v>1</v>
      </c>
    </row>
    <row r="270" spans="1:12" x14ac:dyDescent="0.2">
      <c r="A270" t="s">
        <v>8118</v>
      </c>
      <c r="B270" s="74">
        <v>3503</v>
      </c>
      <c r="C270" s="75">
        <f t="shared" si="16"/>
        <v>0</v>
      </c>
      <c r="D270" s="11" t="s">
        <v>871</v>
      </c>
      <c r="E270" s="11" t="s">
        <v>872</v>
      </c>
      <c r="F270" s="8" t="s">
        <v>783</v>
      </c>
      <c r="G270" s="8" t="s">
        <v>782</v>
      </c>
      <c r="H270" s="8" t="s">
        <v>873</v>
      </c>
      <c r="I270" s="11" t="s">
        <v>871</v>
      </c>
      <c r="J270" s="88" t="s">
        <v>8402</v>
      </c>
      <c r="L270">
        <f t="shared" si="17"/>
        <v>1</v>
      </c>
    </row>
    <row r="271" spans="1:12" x14ac:dyDescent="0.2">
      <c r="A271" t="s">
        <v>8118</v>
      </c>
      <c r="B271" s="74">
        <v>3506</v>
      </c>
      <c r="C271" s="75">
        <f t="shared" si="16"/>
        <v>0</v>
      </c>
      <c r="D271" s="11" t="s">
        <v>874</v>
      </c>
      <c r="E271" s="11" t="s">
        <v>875</v>
      </c>
      <c r="F271" s="8" t="s">
        <v>783</v>
      </c>
      <c r="G271" s="8" t="s">
        <v>782</v>
      </c>
      <c r="H271" s="8" t="s">
        <v>876</v>
      </c>
      <c r="I271" s="11" t="s">
        <v>874</v>
      </c>
      <c r="J271" s="88" t="s">
        <v>8403</v>
      </c>
      <c r="L271">
        <f t="shared" si="17"/>
        <v>1</v>
      </c>
    </row>
    <row r="272" spans="1:12" x14ac:dyDescent="0.2">
      <c r="A272" t="s">
        <v>8118</v>
      </c>
      <c r="B272" s="74">
        <v>3507</v>
      </c>
      <c r="C272" s="75">
        <f t="shared" si="16"/>
        <v>0</v>
      </c>
      <c r="D272" s="11" t="s">
        <v>877</v>
      </c>
      <c r="E272" s="11" t="s">
        <v>878</v>
      </c>
      <c r="F272" s="8" t="s">
        <v>783</v>
      </c>
      <c r="G272" s="8" t="s">
        <v>782</v>
      </c>
      <c r="H272" s="8" t="s">
        <v>879</v>
      </c>
      <c r="I272" s="11" t="s">
        <v>877</v>
      </c>
      <c r="J272" s="88" t="s">
        <v>8404</v>
      </c>
      <c r="L272">
        <f t="shared" si="17"/>
        <v>1</v>
      </c>
    </row>
    <row r="273" spans="1:12" x14ac:dyDescent="0.2">
      <c r="A273" t="s">
        <v>8118</v>
      </c>
      <c r="B273" s="74">
        <v>3524</v>
      </c>
      <c r="C273" s="75">
        <f t="shared" si="16"/>
        <v>0</v>
      </c>
      <c r="D273" s="11" t="s">
        <v>880</v>
      </c>
      <c r="E273" s="11" t="s">
        <v>881</v>
      </c>
      <c r="F273" s="8" t="s">
        <v>783</v>
      </c>
      <c r="G273" s="8" t="s">
        <v>782</v>
      </c>
      <c r="H273" s="8" t="s">
        <v>882</v>
      </c>
      <c r="I273" s="11" t="s">
        <v>880</v>
      </c>
      <c r="J273" s="88" t="s">
        <v>8405</v>
      </c>
      <c r="L273">
        <f t="shared" si="17"/>
        <v>1</v>
      </c>
    </row>
    <row r="274" spans="1:12" x14ac:dyDescent="0.2">
      <c r="A274" t="s">
        <v>7492</v>
      </c>
      <c r="B274" s="74">
        <v>4</v>
      </c>
      <c r="C274" s="75">
        <f t="shared" si="16"/>
        <v>0</v>
      </c>
      <c r="D274" s="12" t="s">
        <v>883</v>
      </c>
      <c r="E274" s="12" t="s">
        <v>884</v>
      </c>
      <c r="F274" s="8" t="s">
        <v>885</v>
      </c>
      <c r="G274" s="8" t="s">
        <v>884</v>
      </c>
      <c r="H274" s="8" t="s">
        <v>884</v>
      </c>
      <c r="I274" s="12" t="s">
        <v>883</v>
      </c>
      <c r="J274" s="88" t="s">
        <v>8406</v>
      </c>
      <c r="L274">
        <f t="shared" si="17"/>
        <v>1</v>
      </c>
    </row>
    <row r="275" spans="1:12" x14ac:dyDescent="0.2">
      <c r="A275" t="s">
        <v>8113</v>
      </c>
      <c r="B275" s="74">
        <v>4100</v>
      </c>
      <c r="C275" s="75">
        <f t="shared" si="16"/>
        <v>1</v>
      </c>
      <c r="D275" s="11" t="s">
        <v>886</v>
      </c>
      <c r="E275" s="11" t="s">
        <v>887</v>
      </c>
      <c r="F275" s="8" t="s">
        <v>885</v>
      </c>
      <c r="G275" s="8" t="s">
        <v>884</v>
      </c>
      <c r="H275" s="8" t="s">
        <v>888</v>
      </c>
      <c r="I275" s="11" t="s">
        <v>886</v>
      </c>
      <c r="J275" s="88" t="s">
        <v>8407</v>
      </c>
      <c r="L275">
        <f t="shared" si="17"/>
        <v>1</v>
      </c>
    </row>
    <row r="276" spans="1:12" x14ac:dyDescent="0.2">
      <c r="A276" t="s">
        <v>8117</v>
      </c>
      <c r="B276" s="74">
        <v>4101</v>
      </c>
      <c r="C276" s="75">
        <f t="shared" si="16"/>
        <v>0</v>
      </c>
      <c r="D276" s="11" t="s">
        <v>889</v>
      </c>
      <c r="E276" s="11" t="s">
        <v>890</v>
      </c>
      <c r="F276" s="8" t="s">
        <v>885</v>
      </c>
      <c r="G276" s="8" t="s">
        <v>884</v>
      </c>
      <c r="H276" s="8" t="s">
        <v>10172</v>
      </c>
      <c r="I276" s="11" t="s">
        <v>889</v>
      </c>
      <c r="J276" s="88" t="s">
        <v>8408</v>
      </c>
      <c r="L276">
        <f t="shared" si="17"/>
        <v>1</v>
      </c>
    </row>
    <row r="277" spans="1:12" x14ac:dyDescent="0.2">
      <c r="A277" t="s">
        <v>8117</v>
      </c>
      <c r="B277" s="74">
        <v>4102</v>
      </c>
      <c r="C277" s="75">
        <f t="shared" si="16"/>
        <v>0</v>
      </c>
      <c r="D277" s="11" t="s">
        <v>891</v>
      </c>
      <c r="E277" s="11" t="s">
        <v>892</v>
      </c>
      <c r="F277" s="8" t="s">
        <v>885</v>
      </c>
      <c r="G277" s="8" t="s">
        <v>884</v>
      </c>
      <c r="H277" s="8" t="s">
        <v>10173</v>
      </c>
      <c r="I277" s="11" t="s">
        <v>891</v>
      </c>
      <c r="J277" s="88" t="s">
        <v>8409</v>
      </c>
      <c r="L277">
        <f t="shared" si="17"/>
        <v>1</v>
      </c>
    </row>
    <row r="278" spans="1:12" x14ac:dyDescent="0.2">
      <c r="A278" t="s">
        <v>8117</v>
      </c>
      <c r="B278" s="74">
        <v>4103</v>
      </c>
      <c r="C278" s="75">
        <f t="shared" si="16"/>
        <v>0</v>
      </c>
      <c r="D278" s="11" t="s">
        <v>893</v>
      </c>
      <c r="E278" s="11" t="s">
        <v>894</v>
      </c>
      <c r="F278" s="8" t="s">
        <v>885</v>
      </c>
      <c r="G278" s="8" t="s">
        <v>884</v>
      </c>
      <c r="H278" s="8" t="s">
        <v>10174</v>
      </c>
      <c r="I278" s="11" t="s">
        <v>893</v>
      </c>
      <c r="J278" s="88" t="s">
        <v>8410</v>
      </c>
      <c r="L278">
        <f t="shared" si="17"/>
        <v>1</v>
      </c>
    </row>
    <row r="279" spans="1:12" x14ac:dyDescent="0.2">
      <c r="A279" t="s">
        <v>8117</v>
      </c>
      <c r="B279" s="74">
        <v>4104</v>
      </c>
      <c r="C279" s="75">
        <f t="shared" si="16"/>
        <v>0</v>
      </c>
      <c r="D279" s="11" t="s">
        <v>895</v>
      </c>
      <c r="E279" s="11" t="s">
        <v>896</v>
      </c>
      <c r="F279" s="8" t="s">
        <v>885</v>
      </c>
      <c r="G279" s="8" t="s">
        <v>884</v>
      </c>
      <c r="H279" s="8" t="s">
        <v>10175</v>
      </c>
      <c r="I279" s="11" t="s">
        <v>895</v>
      </c>
      <c r="J279" s="88" t="s">
        <v>8411</v>
      </c>
      <c r="L279">
        <f t="shared" si="17"/>
        <v>1</v>
      </c>
    </row>
    <row r="280" spans="1:12" x14ac:dyDescent="0.2">
      <c r="A280" t="s">
        <v>8117</v>
      </c>
      <c r="B280" s="74">
        <v>4105</v>
      </c>
      <c r="C280" s="75">
        <f t="shared" si="16"/>
        <v>0</v>
      </c>
      <c r="D280" s="11" t="s">
        <v>897</v>
      </c>
      <c r="E280" s="11" t="s">
        <v>898</v>
      </c>
      <c r="F280" s="8" t="s">
        <v>885</v>
      </c>
      <c r="G280" s="8" t="s">
        <v>884</v>
      </c>
      <c r="H280" s="8" t="s">
        <v>10176</v>
      </c>
      <c r="I280" s="11" t="s">
        <v>897</v>
      </c>
      <c r="J280" s="88" t="s">
        <v>8412</v>
      </c>
      <c r="L280">
        <f t="shared" si="17"/>
        <v>1</v>
      </c>
    </row>
    <row r="281" spans="1:12" x14ac:dyDescent="0.2">
      <c r="A281" t="s">
        <v>8118</v>
      </c>
      <c r="B281" s="74">
        <v>4202</v>
      </c>
      <c r="C281" s="75">
        <f t="shared" si="16"/>
        <v>0</v>
      </c>
      <c r="D281" s="11" t="s">
        <v>899</v>
      </c>
      <c r="E281" s="11" t="s">
        <v>900</v>
      </c>
      <c r="F281" s="8" t="s">
        <v>885</v>
      </c>
      <c r="G281" s="8" t="s">
        <v>884</v>
      </c>
      <c r="H281" s="8" t="s">
        <v>901</v>
      </c>
      <c r="I281" s="11" t="s">
        <v>899</v>
      </c>
      <c r="J281" s="88" t="s">
        <v>8413</v>
      </c>
      <c r="L281">
        <f t="shared" si="17"/>
        <v>1</v>
      </c>
    </row>
    <row r="282" spans="1:12" x14ac:dyDescent="0.2">
      <c r="A282" t="s">
        <v>8118</v>
      </c>
      <c r="B282" s="74">
        <v>4203</v>
      </c>
      <c r="C282" s="75">
        <f t="shared" si="16"/>
        <v>0</v>
      </c>
      <c r="D282" s="11" t="s">
        <v>902</v>
      </c>
      <c r="E282" s="11" t="s">
        <v>903</v>
      </c>
      <c r="F282" s="8" t="s">
        <v>885</v>
      </c>
      <c r="G282" s="8" t="s">
        <v>884</v>
      </c>
      <c r="H282" s="8" t="s">
        <v>904</v>
      </c>
      <c r="I282" s="11" t="s">
        <v>902</v>
      </c>
      <c r="J282" s="88" t="s">
        <v>8414</v>
      </c>
      <c r="L282">
        <f t="shared" si="17"/>
        <v>1</v>
      </c>
    </row>
    <row r="283" spans="1:12" x14ac:dyDescent="0.2">
      <c r="A283" t="s">
        <v>8118</v>
      </c>
      <c r="B283" s="74">
        <v>4205</v>
      </c>
      <c r="C283" s="75">
        <f t="shared" si="16"/>
        <v>0</v>
      </c>
      <c r="D283" s="11" t="s">
        <v>905</v>
      </c>
      <c r="E283" s="11" t="s">
        <v>906</v>
      </c>
      <c r="F283" s="8" t="s">
        <v>885</v>
      </c>
      <c r="G283" s="8" t="s">
        <v>884</v>
      </c>
      <c r="H283" s="8" t="s">
        <v>907</v>
      </c>
      <c r="I283" s="11" t="s">
        <v>905</v>
      </c>
      <c r="J283" s="88" t="s">
        <v>8415</v>
      </c>
      <c r="L283">
        <f t="shared" si="17"/>
        <v>1</v>
      </c>
    </row>
    <row r="284" spans="1:12" x14ac:dyDescent="0.2">
      <c r="A284" t="s">
        <v>8118</v>
      </c>
      <c r="B284" s="74">
        <v>4206</v>
      </c>
      <c r="C284" s="75">
        <f t="shared" si="16"/>
        <v>0</v>
      </c>
      <c r="D284" s="11" t="s">
        <v>908</v>
      </c>
      <c r="E284" s="11" t="s">
        <v>909</v>
      </c>
      <c r="F284" s="8" t="s">
        <v>885</v>
      </c>
      <c r="G284" s="8" t="s">
        <v>884</v>
      </c>
      <c r="H284" s="8" t="s">
        <v>910</v>
      </c>
      <c r="I284" s="11" t="s">
        <v>908</v>
      </c>
      <c r="J284" s="88" t="s">
        <v>8416</v>
      </c>
      <c r="L284">
        <f t="shared" si="17"/>
        <v>1</v>
      </c>
    </row>
    <row r="285" spans="1:12" x14ac:dyDescent="0.2">
      <c r="A285" t="s">
        <v>8118</v>
      </c>
      <c r="B285" s="74">
        <v>4207</v>
      </c>
      <c r="C285" s="75">
        <f t="shared" si="16"/>
        <v>0</v>
      </c>
      <c r="D285" s="11" t="s">
        <v>911</v>
      </c>
      <c r="E285" s="11" t="s">
        <v>912</v>
      </c>
      <c r="F285" s="8" t="s">
        <v>885</v>
      </c>
      <c r="G285" s="8" t="s">
        <v>884</v>
      </c>
      <c r="H285" s="8" t="s">
        <v>913</v>
      </c>
      <c r="I285" s="11" t="s">
        <v>911</v>
      </c>
      <c r="J285" s="88" t="s">
        <v>8417</v>
      </c>
      <c r="L285">
        <f t="shared" si="17"/>
        <v>1</v>
      </c>
    </row>
    <row r="286" spans="1:12" x14ac:dyDescent="0.2">
      <c r="A286" t="s">
        <v>8118</v>
      </c>
      <c r="B286" s="74">
        <v>4208</v>
      </c>
      <c r="C286" s="75">
        <f t="shared" si="16"/>
        <v>0</v>
      </c>
      <c r="D286" s="11" t="s">
        <v>914</v>
      </c>
      <c r="E286" s="11" t="s">
        <v>915</v>
      </c>
      <c r="F286" s="8" t="s">
        <v>885</v>
      </c>
      <c r="G286" s="8" t="s">
        <v>884</v>
      </c>
      <c r="H286" s="8" t="s">
        <v>916</v>
      </c>
      <c r="I286" s="11" t="s">
        <v>914</v>
      </c>
      <c r="J286" s="88" t="s">
        <v>8418</v>
      </c>
      <c r="L286">
        <f t="shared" si="17"/>
        <v>1</v>
      </c>
    </row>
    <row r="287" spans="1:12" x14ac:dyDescent="0.2">
      <c r="A287" t="s">
        <v>8118</v>
      </c>
      <c r="B287" s="74">
        <v>4209</v>
      </c>
      <c r="C287" s="75">
        <f t="shared" si="16"/>
        <v>0</v>
      </c>
      <c r="D287" s="11" t="s">
        <v>917</v>
      </c>
      <c r="E287" s="11" t="s">
        <v>918</v>
      </c>
      <c r="F287" s="8" t="s">
        <v>885</v>
      </c>
      <c r="G287" s="8" t="s">
        <v>884</v>
      </c>
      <c r="H287" s="8" t="s">
        <v>919</v>
      </c>
      <c r="I287" s="11" t="s">
        <v>917</v>
      </c>
      <c r="J287" s="88" t="s">
        <v>8419</v>
      </c>
      <c r="L287">
        <f t="shared" si="17"/>
        <v>1</v>
      </c>
    </row>
    <row r="288" spans="1:12" x14ac:dyDescent="0.2">
      <c r="A288" t="s">
        <v>8118</v>
      </c>
      <c r="B288" s="74">
        <v>4211</v>
      </c>
      <c r="C288" s="75">
        <f t="shared" si="16"/>
        <v>0</v>
      </c>
      <c r="D288" s="11" t="s">
        <v>920</v>
      </c>
      <c r="E288" s="11" t="s">
        <v>921</v>
      </c>
      <c r="F288" s="8" t="s">
        <v>885</v>
      </c>
      <c r="G288" s="8" t="s">
        <v>884</v>
      </c>
      <c r="H288" s="8" t="s">
        <v>922</v>
      </c>
      <c r="I288" s="11" t="s">
        <v>920</v>
      </c>
      <c r="J288" s="88" t="s">
        <v>8420</v>
      </c>
      <c r="L288">
        <f t="shared" si="17"/>
        <v>1</v>
      </c>
    </row>
    <row r="289" spans="1:12" x14ac:dyDescent="0.2">
      <c r="A289" t="s">
        <v>8118</v>
      </c>
      <c r="B289" s="74">
        <v>4212</v>
      </c>
      <c r="C289" s="75">
        <f t="shared" si="16"/>
        <v>0</v>
      </c>
      <c r="D289" s="11" t="s">
        <v>923</v>
      </c>
      <c r="E289" s="11" t="s">
        <v>924</v>
      </c>
      <c r="F289" s="8" t="s">
        <v>885</v>
      </c>
      <c r="G289" s="8" t="s">
        <v>884</v>
      </c>
      <c r="H289" s="8" t="s">
        <v>925</v>
      </c>
      <c r="I289" s="11" t="s">
        <v>923</v>
      </c>
      <c r="J289" s="88" t="s">
        <v>8421</v>
      </c>
      <c r="L289">
        <f t="shared" si="17"/>
        <v>1</v>
      </c>
    </row>
    <row r="290" spans="1:12" x14ac:dyDescent="0.2">
      <c r="A290" t="s">
        <v>8118</v>
      </c>
      <c r="B290" s="74">
        <v>4213</v>
      </c>
      <c r="C290" s="75">
        <f t="shared" si="16"/>
        <v>0</v>
      </c>
      <c r="D290" s="11" t="s">
        <v>926</v>
      </c>
      <c r="E290" s="11" t="s">
        <v>927</v>
      </c>
      <c r="F290" s="8" t="s">
        <v>885</v>
      </c>
      <c r="G290" s="8" t="s">
        <v>884</v>
      </c>
      <c r="H290" s="8" t="s">
        <v>928</v>
      </c>
      <c r="I290" s="11" t="s">
        <v>926</v>
      </c>
      <c r="J290" s="88" t="s">
        <v>8422</v>
      </c>
      <c r="L290">
        <f t="shared" si="17"/>
        <v>1</v>
      </c>
    </row>
    <row r="291" spans="1:12" x14ac:dyDescent="0.2">
      <c r="A291" t="s">
        <v>8118</v>
      </c>
      <c r="B291" s="74">
        <v>4214</v>
      </c>
      <c r="C291" s="75">
        <f t="shared" si="16"/>
        <v>0</v>
      </c>
      <c r="D291" s="11" t="s">
        <v>929</v>
      </c>
      <c r="E291" s="11" t="s">
        <v>930</v>
      </c>
      <c r="F291" s="8" t="s">
        <v>885</v>
      </c>
      <c r="G291" s="8" t="s">
        <v>884</v>
      </c>
      <c r="H291" s="8" t="s">
        <v>931</v>
      </c>
      <c r="I291" s="11" t="s">
        <v>929</v>
      </c>
      <c r="J291" s="88" t="s">
        <v>8423</v>
      </c>
      <c r="L291">
        <f t="shared" si="17"/>
        <v>1</v>
      </c>
    </row>
    <row r="292" spans="1:12" x14ac:dyDescent="0.2">
      <c r="A292" t="s">
        <v>8118</v>
      </c>
      <c r="B292" s="74">
        <v>4215</v>
      </c>
      <c r="C292" s="75">
        <f t="shared" si="16"/>
        <v>0</v>
      </c>
      <c r="D292" s="11" t="s">
        <v>932</v>
      </c>
      <c r="E292" s="11" t="s">
        <v>933</v>
      </c>
      <c r="F292" s="8" t="s">
        <v>885</v>
      </c>
      <c r="G292" s="8" t="s">
        <v>884</v>
      </c>
      <c r="H292" s="8" t="s">
        <v>934</v>
      </c>
      <c r="I292" s="11" t="s">
        <v>932</v>
      </c>
      <c r="J292" s="88" t="s">
        <v>8424</v>
      </c>
      <c r="L292">
        <f t="shared" si="17"/>
        <v>1</v>
      </c>
    </row>
    <row r="293" spans="1:12" x14ac:dyDescent="0.2">
      <c r="A293" t="s">
        <v>8118</v>
      </c>
      <c r="B293" s="74">
        <v>4216</v>
      </c>
      <c r="C293" s="75">
        <f t="shared" si="16"/>
        <v>0</v>
      </c>
      <c r="D293" s="11" t="s">
        <v>935</v>
      </c>
      <c r="E293" s="11" t="s">
        <v>936</v>
      </c>
      <c r="F293" s="8" t="s">
        <v>885</v>
      </c>
      <c r="G293" s="8" t="s">
        <v>884</v>
      </c>
      <c r="H293" s="8" t="s">
        <v>937</v>
      </c>
      <c r="I293" s="11" t="s">
        <v>935</v>
      </c>
      <c r="J293" s="88" t="s">
        <v>8425</v>
      </c>
      <c r="L293">
        <f t="shared" si="17"/>
        <v>1</v>
      </c>
    </row>
    <row r="294" spans="1:12" x14ac:dyDescent="0.2">
      <c r="A294" t="s">
        <v>8118</v>
      </c>
      <c r="B294" s="74">
        <v>4301</v>
      </c>
      <c r="C294" s="75">
        <f t="shared" si="16"/>
        <v>0</v>
      </c>
      <c r="D294" s="11" t="s">
        <v>938</v>
      </c>
      <c r="E294" s="11" t="s">
        <v>939</v>
      </c>
      <c r="F294" s="8" t="s">
        <v>885</v>
      </c>
      <c r="G294" s="8" t="s">
        <v>884</v>
      </c>
      <c r="H294" s="8" t="s">
        <v>940</v>
      </c>
      <c r="I294" s="11" t="s">
        <v>938</v>
      </c>
      <c r="J294" s="88" t="s">
        <v>8426</v>
      </c>
      <c r="L294">
        <f t="shared" si="17"/>
        <v>1</v>
      </c>
    </row>
    <row r="295" spans="1:12" x14ac:dyDescent="0.2">
      <c r="A295" t="s">
        <v>8118</v>
      </c>
      <c r="B295" s="74">
        <v>4302</v>
      </c>
      <c r="C295" s="75">
        <f t="shared" si="16"/>
        <v>0</v>
      </c>
      <c r="D295" s="11" t="s">
        <v>941</v>
      </c>
      <c r="E295" s="11" t="s">
        <v>8127</v>
      </c>
      <c r="F295" s="8" t="s">
        <v>885</v>
      </c>
      <c r="G295" s="8" t="s">
        <v>884</v>
      </c>
      <c r="H295" s="8" t="s">
        <v>10101</v>
      </c>
      <c r="I295" s="11" t="s">
        <v>941</v>
      </c>
      <c r="J295" s="88" t="s">
        <v>8427</v>
      </c>
      <c r="L295">
        <f t="shared" si="17"/>
        <v>1</v>
      </c>
    </row>
    <row r="296" spans="1:12" x14ac:dyDescent="0.2">
      <c r="A296" t="s">
        <v>8118</v>
      </c>
      <c r="B296" s="74">
        <v>4321</v>
      </c>
      <c r="C296" s="75">
        <f t="shared" si="16"/>
        <v>0</v>
      </c>
      <c r="D296" s="11" t="s">
        <v>944</v>
      </c>
      <c r="E296" s="11" t="s">
        <v>945</v>
      </c>
      <c r="F296" s="8" t="s">
        <v>885</v>
      </c>
      <c r="G296" s="8" t="s">
        <v>884</v>
      </c>
      <c r="H296" s="8" t="s">
        <v>946</v>
      </c>
      <c r="I296" s="11" t="s">
        <v>944</v>
      </c>
      <c r="J296" s="88" t="s">
        <v>8428</v>
      </c>
      <c r="L296">
        <f t="shared" si="17"/>
        <v>1</v>
      </c>
    </row>
    <row r="297" spans="1:12" x14ac:dyDescent="0.2">
      <c r="A297" t="s">
        <v>8118</v>
      </c>
      <c r="B297" s="74">
        <v>4322</v>
      </c>
      <c r="C297" s="75">
        <f t="shared" si="16"/>
        <v>0</v>
      </c>
      <c r="D297" s="11" t="s">
        <v>947</v>
      </c>
      <c r="E297" s="11" t="s">
        <v>948</v>
      </c>
      <c r="F297" s="8" t="s">
        <v>885</v>
      </c>
      <c r="G297" s="8" t="s">
        <v>884</v>
      </c>
      <c r="H297" s="8" t="s">
        <v>949</v>
      </c>
      <c r="I297" s="11" t="s">
        <v>947</v>
      </c>
      <c r="J297" s="88" t="s">
        <v>8429</v>
      </c>
      <c r="L297">
        <f t="shared" si="17"/>
        <v>1</v>
      </c>
    </row>
    <row r="298" spans="1:12" x14ac:dyDescent="0.2">
      <c r="A298" t="s">
        <v>8118</v>
      </c>
      <c r="B298" s="74">
        <v>4323</v>
      </c>
      <c r="C298" s="75">
        <f t="shared" si="16"/>
        <v>0</v>
      </c>
      <c r="D298" s="11" t="s">
        <v>950</v>
      </c>
      <c r="E298" s="11" t="s">
        <v>951</v>
      </c>
      <c r="F298" s="8" t="s">
        <v>885</v>
      </c>
      <c r="G298" s="8" t="s">
        <v>884</v>
      </c>
      <c r="H298" s="8" t="s">
        <v>952</v>
      </c>
      <c r="I298" s="11" t="s">
        <v>950</v>
      </c>
      <c r="J298" s="88" t="s">
        <v>8430</v>
      </c>
      <c r="L298">
        <f t="shared" si="17"/>
        <v>1</v>
      </c>
    </row>
    <row r="299" spans="1:12" x14ac:dyDescent="0.2">
      <c r="A299" t="s">
        <v>8118</v>
      </c>
      <c r="B299" s="74">
        <v>4324</v>
      </c>
      <c r="C299" s="75">
        <f t="shared" si="16"/>
        <v>0</v>
      </c>
      <c r="D299" s="11" t="s">
        <v>953</v>
      </c>
      <c r="E299" s="11" t="s">
        <v>954</v>
      </c>
      <c r="F299" s="8" t="s">
        <v>885</v>
      </c>
      <c r="G299" s="8" t="s">
        <v>884</v>
      </c>
      <c r="H299" s="8" t="s">
        <v>955</v>
      </c>
      <c r="I299" s="11" t="s">
        <v>953</v>
      </c>
      <c r="J299" s="88" t="s">
        <v>8431</v>
      </c>
      <c r="L299">
        <f t="shared" si="17"/>
        <v>1</v>
      </c>
    </row>
    <row r="300" spans="1:12" x14ac:dyDescent="0.2">
      <c r="A300" t="s">
        <v>8118</v>
      </c>
      <c r="B300" s="74">
        <v>4341</v>
      </c>
      <c r="C300" s="75">
        <f t="shared" si="16"/>
        <v>0</v>
      </c>
      <c r="D300" s="11" t="s">
        <v>956</v>
      </c>
      <c r="E300" s="11" t="s">
        <v>957</v>
      </c>
      <c r="F300" s="8" t="s">
        <v>885</v>
      </c>
      <c r="G300" s="8" t="s">
        <v>884</v>
      </c>
      <c r="H300" s="8" t="s">
        <v>958</v>
      </c>
      <c r="I300" s="11" t="s">
        <v>956</v>
      </c>
      <c r="J300" s="88" t="s">
        <v>8432</v>
      </c>
      <c r="L300">
        <f t="shared" si="17"/>
        <v>1</v>
      </c>
    </row>
    <row r="301" spans="1:12" x14ac:dyDescent="0.2">
      <c r="A301" t="s">
        <v>8118</v>
      </c>
      <c r="B301" s="74">
        <v>4361</v>
      </c>
      <c r="C301" s="75">
        <f t="shared" si="16"/>
        <v>0</v>
      </c>
      <c r="D301" s="11" t="s">
        <v>959</v>
      </c>
      <c r="E301" s="11" t="s">
        <v>960</v>
      </c>
      <c r="F301" s="8" t="s">
        <v>885</v>
      </c>
      <c r="G301" s="8" t="s">
        <v>884</v>
      </c>
      <c r="H301" s="8" t="s">
        <v>961</v>
      </c>
      <c r="I301" s="11" t="s">
        <v>959</v>
      </c>
      <c r="J301" s="88" t="s">
        <v>8433</v>
      </c>
      <c r="L301">
        <f t="shared" si="17"/>
        <v>1</v>
      </c>
    </row>
    <row r="302" spans="1:12" x14ac:dyDescent="0.2">
      <c r="A302" t="s">
        <v>8118</v>
      </c>
      <c r="B302" s="74">
        <v>4362</v>
      </c>
      <c r="C302" s="75">
        <f t="shared" si="16"/>
        <v>0</v>
      </c>
      <c r="D302" s="11" t="s">
        <v>962</v>
      </c>
      <c r="E302" s="11" t="s">
        <v>963</v>
      </c>
      <c r="F302" s="8" t="s">
        <v>885</v>
      </c>
      <c r="G302" s="8" t="s">
        <v>884</v>
      </c>
      <c r="H302" s="8" t="s">
        <v>964</v>
      </c>
      <c r="I302" s="11" t="s">
        <v>962</v>
      </c>
      <c r="J302" s="88" t="s">
        <v>8434</v>
      </c>
      <c r="L302">
        <f t="shared" si="17"/>
        <v>1</v>
      </c>
    </row>
    <row r="303" spans="1:12" x14ac:dyDescent="0.2">
      <c r="A303" t="s">
        <v>8118</v>
      </c>
      <c r="B303" s="74">
        <v>4401</v>
      </c>
      <c r="C303" s="75">
        <f t="shared" si="16"/>
        <v>0</v>
      </c>
      <c r="D303" s="11" t="s">
        <v>965</v>
      </c>
      <c r="E303" s="11" t="s">
        <v>966</v>
      </c>
      <c r="F303" s="8" t="s">
        <v>885</v>
      </c>
      <c r="G303" s="8" t="s">
        <v>884</v>
      </c>
      <c r="H303" s="8" t="s">
        <v>967</v>
      </c>
      <c r="I303" s="11" t="s">
        <v>965</v>
      </c>
      <c r="J303" s="88" t="s">
        <v>8435</v>
      </c>
      <c r="L303">
        <f t="shared" si="17"/>
        <v>1</v>
      </c>
    </row>
    <row r="304" spans="1:12" x14ac:dyDescent="0.2">
      <c r="A304" t="s">
        <v>8118</v>
      </c>
      <c r="B304" s="74">
        <v>4404</v>
      </c>
      <c r="C304" s="75">
        <f t="shared" si="16"/>
        <v>0</v>
      </c>
      <c r="D304" s="11" t="s">
        <v>968</v>
      </c>
      <c r="E304" s="11" t="s">
        <v>8128</v>
      </c>
      <c r="F304" s="8" t="s">
        <v>885</v>
      </c>
      <c r="G304" s="8" t="s">
        <v>884</v>
      </c>
      <c r="H304" s="8" t="s">
        <v>5759</v>
      </c>
      <c r="I304" s="11" t="s">
        <v>968</v>
      </c>
      <c r="J304" s="88" t="s">
        <v>8436</v>
      </c>
      <c r="L304">
        <f t="shared" si="17"/>
        <v>1</v>
      </c>
    </row>
    <row r="305" spans="1:12" x14ac:dyDescent="0.2">
      <c r="A305" t="s">
        <v>8118</v>
      </c>
      <c r="B305" s="74">
        <v>4406</v>
      </c>
      <c r="C305" s="75">
        <f t="shared" si="16"/>
        <v>0</v>
      </c>
      <c r="D305" s="11" t="s">
        <v>970</v>
      </c>
      <c r="E305" s="11" t="s">
        <v>971</v>
      </c>
      <c r="F305" s="8" t="s">
        <v>885</v>
      </c>
      <c r="G305" s="8" t="s">
        <v>884</v>
      </c>
      <c r="H305" s="8" t="s">
        <v>972</v>
      </c>
      <c r="I305" s="11" t="s">
        <v>970</v>
      </c>
      <c r="J305" s="88" t="s">
        <v>8437</v>
      </c>
      <c r="L305">
        <f t="shared" si="17"/>
        <v>1</v>
      </c>
    </row>
    <row r="306" spans="1:12" x14ac:dyDescent="0.2">
      <c r="A306" t="s">
        <v>8118</v>
      </c>
      <c r="B306" s="74">
        <v>4421</v>
      </c>
      <c r="C306" s="75">
        <f t="shared" si="16"/>
        <v>0</v>
      </c>
      <c r="D306" s="11" t="s">
        <v>973</v>
      </c>
      <c r="E306" s="11" t="s">
        <v>974</v>
      </c>
      <c r="F306" s="8" t="s">
        <v>885</v>
      </c>
      <c r="G306" s="8" t="s">
        <v>884</v>
      </c>
      <c r="H306" s="8" t="s">
        <v>975</v>
      </c>
      <c r="I306" s="11" t="s">
        <v>973</v>
      </c>
      <c r="J306" s="88" t="s">
        <v>8438</v>
      </c>
      <c r="L306">
        <f t="shared" si="17"/>
        <v>1</v>
      </c>
    </row>
    <row r="307" spans="1:12" x14ac:dyDescent="0.2">
      <c r="A307" t="s">
        <v>8118</v>
      </c>
      <c r="B307" s="74">
        <v>4422</v>
      </c>
      <c r="C307" s="75">
        <f t="shared" si="16"/>
        <v>0</v>
      </c>
      <c r="D307" s="11" t="s">
        <v>976</v>
      </c>
      <c r="E307" s="11" t="s">
        <v>977</v>
      </c>
      <c r="F307" s="8" t="s">
        <v>885</v>
      </c>
      <c r="G307" s="8" t="s">
        <v>884</v>
      </c>
      <c r="H307" s="8" t="s">
        <v>978</v>
      </c>
      <c r="I307" s="11" t="s">
        <v>976</v>
      </c>
      <c r="J307" s="88" t="s">
        <v>8439</v>
      </c>
      <c r="L307">
        <f t="shared" si="17"/>
        <v>1</v>
      </c>
    </row>
    <row r="308" spans="1:12" x14ac:dyDescent="0.2">
      <c r="A308" t="s">
        <v>8118</v>
      </c>
      <c r="B308" s="74">
        <v>4424</v>
      </c>
      <c r="C308" s="75">
        <f t="shared" si="16"/>
        <v>0</v>
      </c>
      <c r="D308" s="11" t="s">
        <v>979</v>
      </c>
      <c r="E308" s="11" t="s">
        <v>980</v>
      </c>
      <c r="F308" s="8" t="s">
        <v>885</v>
      </c>
      <c r="G308" s="8" t="s">
        <v>884</v>
      </c>
      <c r="H308" s="8" t="s">
        <v>981</v>
      </c>
      <c r="I308" s="11" t="s">
        <v>979</v>
      </c>
      <c r="J308" s="88" t="s">
        <v>8440</v>
      </c>
      <c r="L308">
        <f t="shared" si="17"/>
        <v>1</v>
      </c>
    </row>
    <row r="309" spans="1:12" x14ac:dyDescent="0.2">
      <c r="A309" t="s">
        <v>8118</v>
      </c>
      <c r="B309" s="74">
        <v>4444</v>
      </c>
      <c r="C309" s="75">
        <f t="shared" si="16"/>
        <v>0</v>
      </c>
      <c r="D309" s="11" t="s">
        <v>982</v>
      </c>
      <c r="E309" s="11" t="s">
        <v>983</v>
      </c>
      <c r="F309" s="8" t="s">
        <v>885</v>
      </c>
      <c r="G309" s="8" t="s">
        <v>884</v>
      </c>
      <c r="H309" s="8" t="s">
        <v>984</v>
      </c>
      <c r="I309" s="11" t="s">
        <v>982</v>
      </c>
      <c r="J309" s="88" t="s">
        <v>8441</v>
      </c>
      <c r="L309">
        <f t="shared" si="17"/>
        <v>1</v>
      </c>
    </row>
    <row r="310" spans="1:12" x14ac:dyDescent="0.2">
      <c r="A310" t="s">
        <v>8118</v>
      </c>
      <c r="B310" s="74">
        <v>4445</v>
      </c>
      <c r="C310" s="75">
        <f t="shared" si="16"/>
        <v>0</v>
      </c>
      <c r="D310" s="11" t="s">
        <v>985</v>
      </c>
      <c r="E310" s="11" t="s">
        <v>986</v>
      </c>
      <c r="F310" s="8" t="s">
        <v>885</v>
      </c>
      <c r="G310" s="8" t="s">
        <v>884</v>
      </c>
      <c r="H310" s="8" t="s">
        <v>987</v>
      </c>
      <c r="I310" s="11" t="s">
        <v>985</v>
      </c>
      <c r="J310" s="88" t="s">
        <v>8442</v>
      </c>
      <c r="L310">
        <f t="shared" si="17"/>
        <v>1</v>
      </c>
    </row>
    <row r="311" spans="1:12" x14ac:dyDescent="0.2">
      <c r="A311" t="s">
        <v>8118</v>
      </c>
      <c r="B311" s="74">
        <v>4501</v>
      </c>
      <c r="C311" s="75">
        <f t="shared" si="16"/>
        <v>0</v>
      </c>
      <c r="D311" s="11" t="s">
        <v>988</v>
      </c>
      <c r="E311" s="11" t="s">
        <v>989</v>
      </c>
      <c r="F311" s="8" t="s">
        <v>885</v>
      </c>
      <c r="G311" s="8" t="s">
        <v>884</v>
      </c>
      <c r="H311" s="8" t="s">
        <v>990</v>
      </c>
      <c r="I311" s="11" t="s">
        <v>988</v>
      </c>
      <c r="J311" s="88" t="s">
        <v>8443</v>
      </c>
      <c r="L311">
        <f t="shared" si="17"/>
        <v>1</v>
      </c>
    </row>
    <row r="312" spans="1:12" x14ac:dyDescent="0.2">
      <c r="A312" t="s">
        <v>8118</v>
      </c>
      <c r="B312" s="74">
        <v>4505</v>
      </c>
      <c r="C312" s="75">
        <f t="shared" si="16"/>
        <v>0</v>
      </c>
      <c r="D312" s="11" t="s">
        <v>991</v>
      </c>
      <c r="E312" s="11" t="s">
        <v>992</v>
      </c>
      <c r="F312" s="8" t="s">
        <v>885</v>
      </c>
      <c r="G312" s="8" t="s">
        <v>884</v>
      </c>
      <c r="H312" s="8" t="s">
        <v>993</v>
      </c>
      <c r="I312" s="11" t="s">
        <v>991</v>
      </c>
      <c r="J312" s="88" t="s">
        <v>8444</v>
      </c>
      <c r="L312">
        <f t="shared" si="17"/>
        <v>1</v>
      </c>
    </row>
    <row r="313" spans="1:12" x14ac:dyDescent="0.2">
      <c r="A313" t="s">
        <v>8118</v>
      </c>
      <c r="B313" s="74">
        <v>4581</v>
      </c>
      <c r="C313" s="75">
        <f t="shared" si="16"/>
        <v>0</v>
      </c>
      <c r="D313" s="11" t="s">
        <v>994</v>
      </c>
      <c r="E313" s="11" t="s">
        <v>995</v>
      </c>
      <c r="F313" s="8" t="s">
        <v>885</v>
      </c>
      <c r="G313" s="8" t="s">
        <v>884</v>
      </c>
      <c r="H313" s="8" t="s">
        <v>996</v>
      </c>
      <c r="I313" s="11" t="s">
        <v>994</v>
      </c>
      <c r="J313" s="88" t="s">
        <v>8445</v>
      </c>
      <c r="L313">
        <f t="shared" si="17"/>
        <v>1</v>
      </c>
    </row>
    <row r="314" spans="1:12" x14ac:dyDescent="0.2">
      <c r="A314" t="s">
        <v>8118</v>
      </c>
      <c r="B314" s="74">
        <v>4606</v>
      </c>
      <c r="C314" s="75">
        <f t="shared" si="16"/>
        <v>0</v>
      </c>
      <c r="D314" s="11" t="s">
        <v>997</v>
      </c>
      <c r="E314" s="11" t="s">
        <v>998</v>
      </c>
      <c r="F314" s="8" t="s">
        <v>885</v>
      </c>
      <c r="G314" s="8" t="s">
        <v>884</v>
      </c>
      <c r="H314" s="8" t="s">
        <v>999</v>
      </c>
      <c r="I314" s="11" t="s">
        <v>997</v>
      </c>
      <c r="J314" s="88" t="s">
        <v>8446</v>
      </c>
      <c r="L314">
        <f t="shared" si="17"/>
        <v>1</v>
      </c>
    </row>
    <row r="315" spans="1:12" x14ac:dyDescent="0.2">
      <c r="A315" t="s">
        <v>7492</v>
      </c>
      <c r="B315" s="74">
        <v>5</v>
      </c>
      <c r="C315" s="75">
        <f t="shared" si="16"/>
        <v>0</v>
      </c>
      <c r="D315" s="12" t="s">
        <v>1000</v>
      </c>
      <c r="E315" s="12" t="s">
        <v>1001</v>
      </c>
      <c r="F315" s="8" t="s">
        <v>1002</v>
      </c>
      <c r="G315" s="8" t="s">
        <v>1001</v>
      </c>
      <c r="H315" s="8" t="s">
        <v>1001</v>
      </c>
      <c r="I315" s="12" t="s">
        <v>1000</v>
      </c>
      <c r="J315" s="88" t="s">
        <v>8447</v>
      </c>
      <c r="L315">
        <f t="shared" si="17"/>
        <v>1</v>
      </c>
    </row>
    <row r="316" spans="1:12" x14ac:dyDescent="0.2">
      <c r="A316" t="s">
        <v>8118</v>
      </c>
      <c r="B316" s="74">
        <v>5201</v>
      </c>
      <c r="C316" s="75">
        <f t="shared" si="16"/>
        <v>0</v>
      </c>
      <c r="D316" s="11" t="s">
        <v>1003</v>
      </c>
      <c r="E316" s="11" t="s">
        <v>1004</v>
      </c>
      <c r="F316" s="8" t="s">
        <v>1002</v>
      </c>
      <c r="G316" s="8" t="s">
        <v>1001</v>
      </c>
      <c r="H316" s="8" t="s">
        <v>1005</v>
      </c>
      <c r="I316" s="11" t="s">
        <v>1003</v>
      </c>
      <c r="J316" s="88" t="s">
        <v>8448</v>
      </c>
      <c r="L316">
        <f t="shared" si="17"/>
        <v>1</v>
      </c>
    </row>
    <row r="317" spans="1:12" x14ac:dyDescent="0.2">
      <c r="A317" t="s">
        <v>8118</v>
      </c>
      <c r="B317" s="74">
        <v>5202</v>
      </c>
      <c r="C317" s="75">
        <f t="shared" si="16"/>
        <v>0</v>
      </c>
      <c r="D317" s="11" t="s">
        <v>1006</v>
      </c>
      <c r="E317" s="11" t="s">
        <v>1007</v>
      </c>
      <c r="F317" s="8" t="s">
        <v>1002</v>
      </c>
      <c r="G317" s="8" t="s">
        <v>1001</v>
      </c>
      <c r="H317" s="8" t="s">
        <v>1008</v>
      </c>
      <c r="I317" s="11" t="s">
        <v>1006</v>
      </c>
      <c r="J317" s="88" t="s">
        <v>8449</v>
      </c>
      <c r="L317">
        <f t="shared" si="17"/>
        <v>1</v>
      </c>
    </row>
    <row r="318" spans="1:12" x14ac:dyDescent="0.2">
      <c r="A318" t="s">
        <v>8118</v>
      </c>
      <c r="B318" s="74">
        <v>5203</v>
      </c>
      <c r="C318" s="75">
        <f t="shared" si="16"/>
        <v>0</v>
      </c>
      <c r="D318" s="11" t="s">
        <v>1009</v>
      </c>
      <c r="E318" s="11" t="s">
        <v>1010</v>
      </c>
      <c r="F318" s="8" t="s">
        <v>1002</v>
      </c>
      <c r="G318" s="8" t="s">
        <v>1001</v>
      </c>
      <c r="H318" s="8" t="s">
        <v>1011</v>
      </c>
      <c r="I318" s="11" t="s">
        <v>1009</v>
      </c>
      <c r="J318" s="88" t="s">
        <v>8450</v>
      </c>
      <c r="L318">
        <f t="shared" si="17"/>
        <v>1</v>
      </c>
    </row>
    <row r="319" spans="1:12" x14ac:dyDescent="0.2">
      <c r="A319" t="s">
        <v>8118</v>
      </c>
      <c r="B319" s="74">
        <v>5204</v>
      </c>
      <c r="C319" s="75">
        <f t="shared" si="16"/>
        <v>0</v>
      </c>
      <c r="D319" s="11" t="s">
        <v>1012</v>
      </c>
      <c r="E319" s="11" t="s">
        <v>1013</v>
      </c>
      <c r="F319" s="8" t="s">
        <v>1002</v>
      </c>
      <c r="G319" s="8" t="s">
        <v>1001</v>
      </c>
      <c r="H319" s="8" t="s">
        <v>1014</v>
      </c>
      <c r="I319" s="11" t="s">
        <v>1012</v>
      </c>
      <c r="J319" s="88" t="s">
        <v>8451</v>
      </c>
      <c r="L319">
        <f t="shared" si="17"/>
        <v>1</v>
      </c>
    </row>
    <row r="320" spans="1:12" x14ac:dyDescent="0.2">
      <c r="A320" t="s">
        <v>8118</v>
      </c>
      <c r="B320" s="74">
        <v>5206</v>
      </c>
      <c r="C320" s="75">
        <f t="shared" si="16"/>
        <v>0</v>
      </c>
      <c r="D320" s="11" t="s">
        <v>1015</v>
      </c>
      <c r="E320" s="11" t="s">
        <v>1016</v>
      </c>
      <c r="F320" s="8" t="s">
        <v>1002</v>
      </c>
      <c r="G320" s="8" t="s">
        <v>1001</v>
      </c>
      <c r="H320" s="8" t="s">
        <v>1017</v>
      </c>
      <c r="I320" s="11" t="s">
        <v>1015</v>
      </c>
      <c r="J320" s="88" t="s">
        <v>8452</v>
      </c>
      <c r="L320">
        <f t="shared" si="17"/>
        <v>1</v>
      </c>
    </row>
    <row r="321" spans="1:12" x14ac:dyDescent="0.2">
      <c r="A321" t="s">
        <v>8118</v>
      </c>
      <c r="B321" s="74">
        <v>5207</v>
      </c>
      <c r="C321" s="75">
        <f t="shared" si="16"/>
        <v>0</v>
      </c>
      <c r="D321" s="11" t="s">
        <v>1018</v>
      </c>
      <c r="E321" s="11" t="s">
        <v>1019</v>
      </c>
      <c r="F321" s="8" t="s">
        <v>1002</v>
      </c>
      <c r="G321" s="8" t="s">
        <v>1001</v>
      </c>
      <c r="H321" s="8" t="s">
        <v>1020</v>
      </c>
      <c r="I321" s="11" t="s">
        <v>1018</v>
      </c>
      <c r="J321" s="88" t="s">
        <v>8453</v>
      </c>
      <c r="L321">
        <f t="shared" si="17"/>
        <v>1</v>
      </c>
    </row>
    <row r="322" spans="1:12" x14ac:dyDescent="0.2">
      <c r="A322" t="s">
        <v>8118</v>
      </c>
      <c r="B322" s="74">
        <v>5209</v>
      </c>
      <c r="C322" s="75">
        <f t="shared" si="16"/>
        <v>0</v>
      </c>
      <c r="D322" s="11" t="s">
        <v>1021</v>
      </c>
      <c r="E322" s="11" t="s">
        <v>1022</v>
      </c>
      <c r="F322" s="8" t="s">
        <v>1002</v>
      </c>
      <c r="G322" s="8" t="s">
        <v>1001</v>
      </c>
      <c r="H322" s="8" t="s">
        <v>1023</v>
      </c>
      <c r="I322" s="11" t="s">
        <v>1021</v>
      </c>
      <c r="J322" s="88" t="s">
        <v>8454</v>
      </c>
      <c r="L322">
        <f t="shared" si="17"/>
        <v>1</v>
      </c>
    </row>
    <row r="323" spans="1:12" x14ac:dyDescent="0.2">
      <c r="A323" t="s">
        <v>8118</v>
      </c>
      <c r="B323" s="74">
        <v>5210</v>
      </c>
      <c r="C323" s="75">
        <f t="shared" ref="C323:C386" si="18">COUNTIF($W$3:$W$22,D323)</f>
        <v>0</v>
      </c>
      <c r="D323" s="11" t="s">
        <v>1024</v>
      </c>
      <c r="E323" s="11" t="s">
        <v>1025</v>
      </c>
      <c r="F323" s="8" t="s">
        <v>1002</v>
      </c>
      <c r="G323" s="8" t="s">
        <v>1001</v>
      </c>
      <c r="H323" s="8" t="s">
        <v>1026</v>
      </c>
      <c r="I323" s="11" t="s">
        <v>1024</v>
      </c>
      <c r="J323" s="88" t="s">
        <v>8455</v>
      </c>
      <c r="L323">
        <f t="shared" ref="L323:L386" si="19">COUNTIF(J:J,J323)</f>
        <v>1</v>
      </c>
    </row>
    <row r="324" spans="1:12" x14ac:dyDescent="0.2">
      <c r="A324" t="s">
        <v>8118</v>
      </c>
      <c r="B324" s="74">
        <v>5211</v>
      </c>
      <c r="C324" s="75">
        <f t="shared" si="18"/>
        <v>0</v>
      </c>
      <c r="D324" s="11" t="s">
        <v>1027</v>
      </c>
      <c r="E324" s="11" t="s">
        <v>1028</v>
      </c>
      <c r="F324" s="8" t="s">
        <v>1002</v>
      </c>
      <c r="G324" s="8" t="s">
        <v>1001</v>
      </c>
      <c r="H324" s="8" t="s">
        <v>1029</v>
      </c>
      <c r="I324" s="11" t="s">
        <v>1027</v>
      </c>
      <c r="J324" s="88" t="s">
        <v>8456</v>
      </c>
      <c r="L324">
        <f t="shared" si="19"/>
        <v>1</v>
      </c>
    </row>
    <row r="325" spans="1:12" x14ac:dyDescent="0.2">
      <c r="A325" t="s">
        <v>8118</v>
      </c>
      <c r="B325" s="74">
        <v>5212</v>
      </c>
      <c r="C325" s="75">
        <f t="shared" si="18"/>
        <v>0</v>
      </c>
      <c r="D325" s="11" t="s">
        <v>1030</v>
      </c>
      <c r="E325" s="11" t="s">
        <v>1031</v>
      </c>
      <c r="F325" s="8" t="s">
        <v>1002</v>
      </c>
      <c r="G325" s="8" t="s">
        <v>1001</v>
      </c>
      <c r="H325" s="8" t="s">
        <v>1032</v>
      </c>
      <c r="I325" s="11" t="s">
        <v>1030</v>
      </c>
      <c r="J325" s="88" t="s">
        <v>8457</v>
      </c>
      <c r="L325">
        <f t="shared" si="19"/>
        <v>1</v>
      </c>
    </row>
    <row r="326" spans="1:12" x14ac:dyDescent="0.2">
      <c r="A326" t="s">
        <v>8118</v>
      </c>
      <c r="B326" s="74">
        <v>5213</v>
      </c>
      <c r="C326" s="75">
        <f t="shared" si="18"/>
        <v>0</v>
      </c>
      <c r="D326" s="11" t="s">
        <v>1033</v>
      </c>
      <c r="E326" s="11" t="s">
        <v>1034</v>
      </c>
      <c r="F326" s="8" t="s">
        <v>1002</v>
      </c>
      <c r="G326" s="8" t="s">
        <v>1001</v>
      </c>
      <c r="H326" s="8" t="s">
        <v>1035</v>
      </c>
      <c r="I326" s="11" t="s">
        <v>1033</v>
      </c>
      <c r="J326" s="88" t="s">
        <v>8458</v>
      </c>
      <c r="L326">
        <f t="shared" si="19"/>
        <v>1</v>
      </c>
    </row>
    <row r="327" spans="1:12" x14ac:dyDescent="0.2">
      <c r="A327" t="s">
        <v>8118</v>
      </c>
      <c r="B327" s="74">
        <v>5214</v>
      </c>
      <c r="C327" s="75">
        <f t="shared" si="18"/>
        <v>0</v>
      </c>
      <c r="D327" s="11" t="s">
        <v>1036</v>
      </c>
      <c r="E327" s="11" t="s">
        <v>1037</v>
      </c>
      <c r="F327" s="8" t="s">
        <v>1002</v>
      </c>
      <c r="G327" s="8" t="s">
        <v>1001</v>
      </c>
      <c r="H327" s="8" t="s">
        <v>1038</v>
      </c>
      <c r="I327" s="11" t="s">
        <v>1036</v>
      </c>
      <c r="J327" s="88" t="s">
        <v>8459</v>
      </c>
      <c r="L327">
        <f t="shared" si="19"/>
        <v>1</v>
      </c>
    </row>
    <row r="328" spans="1:12" x14ac:dyDescent="0.2">
      <c r="A328" t="s">
        <v>8118</v>
      </c>
      <c r="B328" s="74">
        <v>5215</v>
      </c>
      <c r="C328" s="75">
        <f t="shared" si="18"/>
        <v>0</v>
      </c>
      <c r="D328" s="11" t="s">
        <v>1039</v>
      </c>
      <c r="E328" s="11" t="s">
        <v>1040</v>
      </c>
      <c r="F328" s="8" t="s">
        <v>1002</v>
      </c>
      <c r="G328" s="8" t="s">
        <v>1001</v>
      </c>
      <c r="H328" s="8" t="s">
        <v>1041</v>
      </c>
      <c r="I328" s="11" t="s">
        <v>1039</v>
      </c>
      <c r="J328" s="88" t="s">
        <v>8460</v>
      </c>
      <c r="L328">
        <f t="shared" si="19"/>
        <v>1</v>
      </c>
    </row>
    <row r="329" spans="1:12" x14ac:dyDescent="0.2">
      <c r="A329" t="s">
        <v>8118</v>
      </c>
      <c r="B329" s="74">
        <v>5303</v>
      </c>
      <c r="C329" s="75">
        <f t="shared" si="18"/>
        <v>0</v>
      </c>
      <c r="D329" s="11" t="s">
        <v>1042</v>
      </c>
      <c r="E329" s="11" t="s">
        <v>1043</v>
      </c>
      <c r="F329" s="8" t="s">
        <v>1002</v>
      </c>
      <c r="G329" s="8" t="s">
        <v>1001</v>
      </c>
      <c r="H329" s="8" t="s">
        <v>1044</v>
      </c>
      <c r="I329" s="11" t="s">
        <v>1042</v>
      </c>
      <c r="J329" s="88" t="s">
        <v>8461</v>
      </c>
      <c r="L329">
        <f t="shared" si="19"/>
        <v>1</v>
      </c>
    </row>
    <row r="330" spans="1:12" x14ac:dyDescent="0.2">
      <c r="A330" t="s">
        <v>8118</v>
      </c>
      <c r="B330" s="74">
        <v>5327</v>
      </c>
      <c r="C330" s="75">
        <f t="shared" si="18"/>
        <v>0</v>
      </c>
      <c r="D330" s="11" t="s">
        <v>1045</v>
      </c>
      <c r="E330" s="11" t="s">
        <v>1046</v>
      </c>
      <c r="F330" s="8" t="s">
        <v>1002</v>
      </c>
      <c r="G330" s="8" t="s">
        <v>1001</v>
      </c>
      <c r="H330" s="8" t="s">
        <v>1047</v>
      </c>
      <c r="I330" s="11" t="s">
        <v>1045</v>
      </c>
      <c r="J330" s="88" t="s">
        <v>8462</v>
      </c>
      <c r="L330">
        <f t="shared" si="19"/>
        <v>1</v>
      </c>
    </row>
    <row r="331" spans="1:12" x14ac:dyDescent="0.2">
      <c r="A331" t="s">
        <v>8118</v>
      </c>
      <c r="B331" s="74">
        <v>5346</v>
      </c>
      <c r="C331" s="75">
        <f t="shared" si="18"/>
        <v>0</v>
      </c>
      <c r="D331" s="11" t="s">
        <v>1048</v>
      </c>
      <c r="E331" s="11" t="s">
        <v>1049</v>
      </c>
      <c r="F331" s="8" t="s">
        <v>1002</v>
      </c>
      <c r="G331" s="8" t="s">
        <v>1001</v>
      </c>
      <c r="H331" s="8" t="s">
        <v>1050</v>
      </c>
      <c r="I331" s="11" t="s">
        <v>1048</v>
      </c>
      <c r="J331" s="88" t="s">
        <v>8463</v>
      </c>
      <c r="L331">
        <f t="shared" si="19"/>
        <v>1</v>
      </c>
    </row>
    <row r="332" spans="1:12" x14ac:dyDescent="0.2">
      <c r="A332" t="s">
        <v>8118</v>
      </c>
      <c r="B332" s="74">
        <v>5348</v>
      </c>
      <c r="C332" s="75">
        <f t="shared" si="18"/>
        <v>0</v>
      </c>
      <c r="D332" s="11" t="s">
        <v>1051</v>
      </c>
      <c r="E332" s="11" t="s">
        <v>1052</v>
      </c>
      <c r="F332" s="8" t="s">
        <v>1002</v>
      </c>
      <c r="G332" s="8" t="s">
        <v>1001</v>
      </c>
      <c r="H332" s="8" t="s">
        <v>1053</v>
      </c>
      <c r="I332" s="11" t="s">
        <v>1051</v>
      </c>
      <c r="J332" s="88" t="s">
        <v>8464</v>
      </c>
      <c r="L332">
        <f t="shared" si="19"/>
        <v>1</v>
      </c>
    </row>
    <row r="333" spans="1:12" x14ac:dyDescent="0.2">
      <c r="A333" t="s">
        <v>8118</v>
      </c>
      <c r="B333" s="74">
        <v>5349</v>
      </c>
      <c r="C333" s="75">
        <f t="shared" si="18"/>
        <v>0</v>
      </c>
      <c r="D333" s="11" t="s">
        <v>1054</v>
      </c>
      <c r="E333" s="11" t="s">
        <v>1055</v>
      </c>
      <c r="F333" s="8" t="s">
        <v>1002</v>
      </c>
      <c r="G333" s="8" t="s">
        <v>1001</v>
      </c>
      <c r="H333" s="8" t="s">
        <v>1056</v>
      </c>
      <c r="I333" s="11" t="s">
        <v>1054</v>
      </c>
      <c r="J333" s="88" t="s">
        <v>8465</v>
      </c>
      <c r="L333">
        <f t="shared" si="19"/>
        <v>1</v>
      </c>
    </row>
    <row r="334" spans="1:12" x14ac:dyDescent="0.2">
      <c r="A334" t="s">
        <v>8118</v>
      </c>
      <c r="B334" s="74">
        <v>5361</v>
      </c>
      <c r="C334" s="75">
        <f t="shared" si="18"/>
        <v>0</v>
      </c>
      <c r="D334" s="11" t="s">
        <v>1057</v>
      </c>
      <c r="E334" s="11" t="s">
        <v>1058</v>
      </c>
      <c r="F334" s="8" t="s">
        <v>1002</v>
      </c>
      <c r="G334" s="8" t="s">
        <v>1001</v>
      </c>
      <c r="H334" s="8" t="s">
        <v>1059</v>
      </c>
      <c r="I334" s="11" t="s">
        <v>1057</v>
      </c>
      <c r="J334" s="88" t="s">
        <v>8466</v>
      </c>
      <c r="L334">
        <f t="shared" si="19"/>
        <v>1</v>
      </c>
    </row>
    <row r="335" spans="1:12" x14ac:dyDescent="0.2">
      <c r="A335" t="s">
        <v>8118</v>
      </c>
      <c r="B335" s="74">
        <v>5363</v>
      </c>
      <c r="C335" s="75">
        <f t="shared" si="18"/>
        <v>0</v>
      </c>
      <c r="D335" s="11" t="s">
        <v>1060</v>
      </c>
      <c r="E335" s="11" t="s">
        <v>1061</v>
      </c>
      <c r="F335" s="8" t="s">
        <v>1002</v>
      </c>
      <c r="G335" s="8" t="s">
        <v>1001</v>
      </c>
      <c r="H335" s="8" t="s">
        <v>1062</v>
      </c>
      <c r="I335" s="11" t="s">
        <v>1060</v>
      </c>
      <c r="J335" s="88" t="s">
        <v>8467</v>
      </c>
      <c r="L335">
        <f t="shared" si="19"/>
        <v>1</v>
      </c>
    </row>
    <row r="336" spans="1:12" x14ac:dyDescent="0.2">
      <c r="A336" t="s">
        <v>8118</v>
      </c>
      <c r="B336" s="74">
        <v>5366</v>
      </c>
      <c r="C336" s="75">
        <f t="shared" si="18"/>
        <v>0</v>
      </c>
      <c r="D336" s="11" t="s">
        <v>1063</v>
      </c>
      <c r="E336" s="11" t="s">
        <v>1064</v>
      </c>
      <c r="F336" s="8" t="s">
        <v>1002</v>
      </c>
      <c r="G336" s="8" t="s">
        <v>1001</v>
      </c>
      <c r="H336" s="8" t="s">
        <v>1065</v>
      </c>
      <c r="I336" s="11" t="s">
        <v>1063</v>
      </c>
      <c r="J336" s="88" t="s">
        <v>8468</v>
      </c>
      <c r="L336">
        <f t="shared" si="19"/>
        <v>1</v>
      </c>
    </row>
    <row r="337" spans="1:12" x14ac:dyDescent="0.2">
      <c r="A337" t="s">
        <v>8118</v>
      </c>
      <c r="B337" s="74">
        <v>5368</v>
      </c>
      <c r="C337" s="75">
        <f t="shared" si="18"/>
        <v>0</v>
      </c>
      <c r="D337" s="11" t="s">
        <v>1066</v>
      </c>
      <c r="E337" s="11" t="s">
        <v>1067</v>
      </c>
      <c r="F337" s="8" t="s">
        <v>1002</v>
      </c>
      <c r="G337" s="8" t="s">
        <v>1001</v>
      </c>
      <c r="H337" s="8" t="s">
        <v>1068</v>
      </c>
      <c r="I337" s="11" t="s">
        <v>1066</v>
      </c>
      <c r="J337" s="88" t="s">
        <v>8469</v>
      </c>
      <c r="L337">
        <f t="shared" si="19"/>
        <v>1</v>
      </c>
    </row>
    <row r="338" spans="1:12" x14ac:dyDescent="0.2">
      <c r="A338" t="s">
        <v>8118</v>
      </c>
      <c r="B338" s="74">
        <v>5434</v>
      </c>
      <c r="C338" s="75">
        <f t="shared" si="18"/>
        <v>0</v>
      </c>
      <c r="D338" s="11" t="s">
        <v>1069</v>
      </c>
      <c r="E338" s="11" t="s">
        <v>1070</v>
      </c>
      <c r="F338" s="8" t="s">
        <v>1002</v>
      </c>
      <c r="G338" s="8" t="s">
        <v>1001</v>
      </c>
      <c r="H338" s="8" t="s">
        <v>1071</v>
      </c>
      <c r="I338" s="11" t="s">
        <v>1069</v>
      </c>
      <c r="J338" s="88" t="s">
        <v>8470</v>
      </c>
      <c r="L338">
        <f t="shared" si="19"/>
        <v>1</v>
      </c>
    </row>
    <row r="339" spans="1:12" x14ac:dyDescent="0.2">
      <c r="A339" t="s">
        <v>8118</v>
      </c>
      <c r="B339" s="74">
        <v>5463</v>
      </c>
      <c r="C339" s="75">
        <f t="shared" si="18"/>
        <v>0</v>
      </c>
      <c r="D339" s="11" t="s">
        <v>1072</v>
      </c>
      <c r="E339" s="11" t="s">
        <v>1073</v>
      </c>
      <c r="F339" s="8" t="s">
        <v>1002</v>
      </c>
      <c r="G339" s="8" t="s">
        <v>1001</v>
      </c>
      <c r="H339" s="8" t="s">
        <v>1074</v>
      </c>
      <c r="I339" s="11" t="s">
        <v>1072</v>
      </c>
      <c r="J339" s="88" t="s">
        <v>8471</v>
      </c>
      <c r="L339">
        <f t="shared" si="19"/>
        <v>1</v>
      </c>
    </row>
    <row r="340" spans="1:12" x14ac:dyDescent="0.2">
      <c r="A340" t="s">
        <v>8118</v>
      </c>
      <c r="B340" s="74">
        <v>5464</v>
      </c>
      <c r="C340" s="75">
        <f t="shared" si="18"/>
        <v>0</v>
      </c>
      <c r="D340" s="11" t="s">
        <v>1075</v>
      </c>
      <c r="E340" s="11" t="s">
        <v>1076</v>
      </c>
      <c r="F340" s="8" t="s">
        <v>1002</v>
      </c>
      <c r="G340" s="8" t="s">
        <v>1001</v>
      </c>
      <c r="H340" s="8" t="s">
        <v>1077</v>
      </c>
      <c r="I340" s="11" t="s">
        <v>1075</v>
      </c>
      <c r="J340" s="88" t="s">
        <v>8472</v>
      </c>
      <c r="L340">
        <f t="shared" si="19"/>
        <v>1</v>
      </c>
    </row>
    <row r="341" spans="1:12" x14ac:dyDescent="0.2">
      <c r="A341" t="s">
        <v>7492</v>
      </c>
      <c r="B341" s="74">
        <v>6</v>
      </c>
      <c r="C341" s="75">
        <f t="shared" si="18"/>
        <v>0</v>
      </c>
      <c r="D341" s="12" t="s">
        <v>1078</v>
      </c>
      <c r="E341" s="12" t="s">
        <v>1079</v>
      </c>
      <c r="F341" s="8" t="s">
        <v>1080</v>
      </c>
      <c r="G341" s="8" t="s">
        <v>1079</v>
      </c>
      <c r="H341" s="8" t="s">
        <v>1079</v>
      </c>
      <c r="I341" s="12" t="s">
        <v>1078</v>
      </c>
      <c r="J341" s="88" t="s">
        <v>8473</v>
      </c>
      <c r="L341">
        <f t="shared" si="19"/>
        <v>1</v>
      </c>
    </row>
    <row r="342" spans="1:12" x14ac:dyDescent="0.2">
      <c r="A342" t="s">
        <v>8118</v>
      </c>
      <c r="B342" s="74">
        <v>6201</v>
      </c>
      <c r="C342" s="75">
        <f t="shared" si="18"/>
        <v>0</v>
      </c>
      <c r="D342" s="11" t="s">
        <v>1081</v>
      </c>
      <c r="E342" s="11" t="s">
        <v>1082</v>
      </c>
      <c r="F342" s="8" t="s">
        <v>1080</v>
      </c>
      <c r="G342" s="8" t="s">
        <v>1079</v>
      </c>
      <c r="H342" s="8" t="s">
        <v>1083</v>
      </c>
      <c r="I342" s="11" t="s">
        <v>1081</v>
      </c>
      <c r="J342" s="88" t="s">
        <v>8474</v>
      </c>
      <c r="L342">
        <f t="shared" si="19"/>
        <v>1</v>
      </c>
    </row>
    <row r="343" spans="1:12" x14ac:dyDescent="0.2">
      <c r="A343" t="s">
        <v>8118</v>
      </c>
      <c r="B343" s="74">
        <v>6202</v>
      </c>
      <c r="C343" s="75">
        <f t="shared" si="18"/>
        <v>0</v>
      </c>
      <c r="D343" s="11" t="s">
        <v>1084</v>
      </c>
      <c r="E343" s="11" t="s">
        <v>1085</v>
      </c>
      <c r="F343" s="8" t="s">
        <v>1080</v>
      </c>
      <c r="G343" s="8" t="s">
        <v>1079</v>
      </c>
      <c r="H343" s="8" t="s">
        <v>1086</v>
      </c>
      <c r="I343" s="11" t="s">
        <v>1084</v>
      </c>
      <c r="J343" s="88" t="s">
        <v>8475</v>
      </c>
      <c r="L343">
        <f t="shared" si="19"/>
        <v>1</v>
      </c>
    </row>
    <row r="344" spans="1:12" x14ac:dyDescent="0.2">
      <c r="A344" t="s">
        <v>8118</v>
      </c>
      <c r="B344" s="74">
        <v>6203</v>
      </c>
      <c r="C344" s="75">
        <f t="shared" si="18"/>
        <v>0</v>
      </c>
      <c r="D344" s="11" t="s">
        <v>1087</v>
      </c>
      <c r="E344" s="11" t="s">
        <v>1088</v>
      </c>
      <c r="F344" s="8" t="s">
        <v>1080</v>
      </c>
      <c r="G344" s="8" t="s">
        <v>1079</v>
      </c>
      <c r="H344" s="8" t="s">
        <v>1089</v>
      </c>
      <c r="I344" s="11" t="s">
        <v>1087</v>
      </c>
      <c r="J344" s="88" t="s">
        <v>8476</v>
      </c>
      <c r="L344">
        <f t="shared" si="19"/>
        <v>1</v>
      </c>
    </row>
    <row r="345" spans="1:12" x14ac:dyDescent="0.2">
      <c r="A345" t="s">
        <v>8118</v>
      </c>
      <c r="B345" s="74">
        <v>6204</v>
      </c>
      <c r="C345" s="75">
        <f t="shared" si="18"/>
        <v>0</v>
      </c>
      <c r="D345" s="11" t="s">
        <v>1090</v>
      </c>
      <c r="E345" s="11" t="s">
        <v>1091</v>
      </c>
      <c r="F345" s="8" t="s">
        <v>1080</v>
      </c>
      <c r="G345" s="8" t="s">
        <v>1079</v>
      </c>
      <c r="H345" s="8" t="s">
        <v>1092</v>
      </c>
      <c r="I345" s="11" t="s">
        <v>1090</v>
      </c>
      <c r="J345" s="88" t="s">
        <v>8477</v>
      </c>
      <c r="L345">
        <f t="shared" si="19"/>
        <v>1</v>
      </c>
    </row>
    <row r="346" spans="1:12" x14ac:dyDescent="0.2">
      <c r="A346" t="s">
        <v>8118</v>
      </c>
      <c r="B346" s="74">
        <v>6205</v>
      </c>
      <c r="C346" s="75">
        <f t="shared" si="18"/>
        <v>0</v>
      </c>
      <c r="D346" s="11" t="s">
        <v>1093</v>
      </c>
      <c r="E346" s="11" t="s">
        <v>1094</v>
      </c>
      <c r="F346" s="8" t="s">
        <v>1080</v>
      </c>
      <c r="G346" s="8" t="s">
        <v>1079</v>
      </c>
      <c r="H346" s="8" t="s">
        <v>1095</v>
      </c>
      <c r="I346" s="11" t="s">
        <v>1093</v>
      </c>
      <c r="J346" s="88" t="s">
        <v>8478</v>
      </c>
      <c r="L346">
        <f t="shared" si="19"/>
        <v>1</v>
      </c>
    </row>
    <row r="347" spans="1:12" x14ac:dyDescent="0.2">
      <c r="A347" t="s">
        <v>8118</v>
      </c>
      <c r="B347" s="74">
        <v>6206</v>
      </c>
      <c r="C347" s="75">
        <f t="shared" si="18"/>
        <v>0</v>
      </c>
      <c r="D347" s="11" t="s">
        <v>1096</v>
      </c>
      <c r="E347" s="11" t="s">
        <v>1097</v>
      </c>
      <c r="F347" s="8" t="s">
        <v>1080</v>
      </c>
      <c r="G347" s="8" t="s">
        <v>1079</v>
      </c>
      <c r="H347" s="8" t="s">
        <v>1098</v>
      </c>
      <c r="I347" s="11" t="s">
        <v>1096</v>
      </c>
      <c r="J347" s="88" t="s">
        <v>8479</v>
      </c>
      <c r="L347">
        <f t="shared" si="19"/>
        <v>1</v>
      </c>
    </row>
    <row r="348" spans="1:12" x14ac:dyDescent="0.2">
      <c r="A348" t="s">
        <v>8118</v>
      </c>
      <c r="B348" s="74">
        <v>6207</v>
      </c>
      <c r="C348" s="75">
        <f t="shared" si="18"/>
        <v>0</v>
      </c>
      <c r="D348" s="11" t="s">
        <v>1099</v>
      </c>
      <c r="E348" s="11" t="s">
        <v>1100</v>
      </c>
      <c r="F348" s="8" t="s">
        <v>1080</v>
      </c>
      <c r="G348" s="8" t="s">
        <v>1079</v>
      </c>
      <c r="H348" s="8" t="s">
        <v>1101</v>
      </c>
      <c r="I348" s="11" t="s">
        <v>1099</v>
      </c>
      <c r="J348" s="88" t="s">
        <v>8480</v>
      </c>
      <c r="L348">
        <f t="shared" si="19"/>
        <v>1</v>
      </c>
    </row>
    <row r="349" spans="1:12" x14ac:dyDescent="0.2">
      <c r="A349" t="s">
        <v>8118</v>
      </c>
      <c r="B349" s="74">
        <v>6208</v>
      </c>
      <c r="C349" s="75">
        <f t="shared" si="18"/>
        <v>0</v>
      </c>
      <c r="D349" s="11" t="s">
        <v>1102</v>
      </c>
      <c r="E349" s="11" t="s">
        <v>1103</v>
      </c>
      <c r="F349" s="8" t="s">
        <v>1080</v>
      </c>
      <c r="G349" s="8" t="s">
        <v>1079</v>
      </c>
      <c r="H349" s="8" t="s">
        <v>1104</v>
      </c>
      <c r="I349" s="11" t="s">
        <v>1102</v>
      </c>
      <c r="J349" s="88" t="s">
        <v>8481</v>
      </c>
      <c r="L349">
        <f t="shared" si="19"/>
        <v>1</v>
      </c>
    </row>
    <row r="350" spans="1:12" x14ac:dyDescent="0.2">
      <c r="A350" t="s">
        <v>8118</v>
      </c>
      <c r="B350" s="74">
        <v>6209</v>
      </c>
      <c r="C350" s="75">
        <f t="shared" si="18"/>
        <v>0</v>
      </c>
      <c r="D350" s="11" t="s">
        <v>1105</v>
      </c>
      <c r="E350" s="11" t="s">
        <v>1106</v>
      </c>
      <c r="F350" s="8" t="s">
        <v>1080</v>
      </c>
      <c r="G350" s="8" t="s">
        <v>1079</v>
      </c>
      <c r="H350" s="8" t="s">
        <v>1107</v>
      </c>
      <c r="I350" s="11" t="s">
        <v>1105</v>
      </c>
      <c r="J350" s="88" t="s">
        <v>8482</v>
      </c>
      <c r="L350">
        <f t="shared" si="19"/>
        <v>1</v>
      </c>
    </row>
    <row r="351" spans="1:12" x14ac:dyDescent="0.2">
      <c r="A351" t="s">
        <v>8118</v>
      </c>
      <c r="B351" s="74">
        <v>6210</v>
      </c>
      <c r="C351" s="75">
        <f t="shared" si="18"/>
        <v>0</v>
      </c>
      <c r="D351" s="11" t="s">
        <v>1108</v>
      </c>
      <c r="E351" s="11" t="s">
        <v>1109</v>
      </c>
      <c r="F351" s="8" t="s">
        <v>1080</v>
      </c>
      <c r="G351" s="8" t="s">
        <v>1079</v>
      </c>
      <c r="H351" s="8" t="s">
        <v>1110</v>
      </c>
      <c r="I351" s="11" t="s">
        <v>1108</v>
      </c>
      <c r="J351" s="88" t="s">
        <v>8483</v>
      </c>
      <c r="L351">
        <f t="shared" si="19"/>
        <v>1</v>
      </c>
    </row>
    <row r="352" spans="1:12" x14ac:dyDescent="0.2">
      <c r="A352" t="s">
        <v>8118</v>
      </c>
      <c r="B352" s="74">
        <v>6211</v>
      </c>
      <c r="C352" s="75">
        <f t="shared" si="18"/>
        <v>0</v>
      </c>
      <c r="D352" s="11" t="s">
        <v>1111</v>
      </c>
      <c r="E352" s="11" t="s">
        <v>1112</v>
      </c>
      <c r="F352" s="8" t="s">
        <v>1080</v>
      </c>
      <c r="G352" s="8" t="s">
        <v>1079</v>
      </c>
      <c r="H352" s="8" t="s">
        <v>1113</v>
      </c>
      <c r="I352" s="11" t="s">
        <v>1111</v>
      </c>
      <c r="J352" s="88" t="s">
        <v>8484</v>
      </c>
      <c r="L352">
        <f t="shared" si="19"/>
        <v>1</v>
      </c>
    </row>
    <row r="353" spans="1:12" x14ac:dyDescent="0.2">
      <c r="A353" t="s">
        <v>8118</v>
      </c>
      <c r="B353" s="74">
        <v>6212</v>
      </c>
      <c r="C353" s="75">
        <f t="shared" si="18"/>
        <v>0</v>
      </c>
      <c r="D353" s="11" t="s">
        <v>1114</v>
      </c>
      <c r="E353" s="11" t="s">
        <v>1115</v>
      </c>
      <c r="F353" s="8" t="s">
        <v>1080</v>
      </c>
      <c r="G353" s="8" t="s">
        <v>1079</v>
      </c>
      <c r="H353" s="8" t="s">
        <v>1116</v>
      </c>
      <c r="I353" s="11" t="s">
        <v>1114</v>
      </c>
      <c r="J353" s="88" t="s">
        <v>8485</v>
      </c>
      <c r="L353">
        <f t="shared" si="19"/>
        <v>1</v>
      </c>
    </row>
    <row r="354" spans="1:12" x14ac:dyDescent="0.2">
      <c r="A354" t="s">
        <v>8118</v>
      </c>
      <c r="B354" s="74">
        <v>6213</v>
      </c>
      <c r="C354" s="75">
        <f t="shared" si="18"/>
        <v>0</v>
      </c>
      <c r="D354" s="11" t="s">
        <v>1117</v>
      </c>
      <c r="E354" s="11" t="s">
        <v>1118</v>
      </c>
      <c r="F354" s="8" t="s">
        <v>1080</v>
      </c>
      <c r="G354" s="8" t="s">
        <v>1079</v>
      </c>
      <c r="H354" s="8" t="s">
        <v>1119</v>
      </c>
      <c r="I354" s="11" t="s">
        <v>1117</v>
      </c>
      <c r="J354" s="88" t="s">
        <v>8486</v>
      </c>
      <c r="L354">
        <f t="shared" si="19"/>
        <v>1</v>
      </c>
    </row>
    <row r="355" spans="1:12" x14ac:dyDescent="0.2">
      <c r="A355" t="s">
        <v>8118</v>
      </c>
      <c r="B355" s="74">
        <v>6301</v>
      </c>
      <c r="C355" s="75">
        <f t="shared" si="18"/>
        <v>0</v>
      </c>
      <c r="D355" s="11" t="s">
        <v>1120</v>
      </c>
      <c r="E355" s="11" t="s">
        <v>1121</v>
      </c>
      <c r="F355" s="8" t="s">
        <v>1080</v>
      </c>
      <c r="G355" s="8" t="s">
        <v>1079</v>
      </c>
      <c r="H355" s="8" t="s">
        <v>1122</v>
      </c>
      <c r="I355" s="11" t="s">
        <v>1120</v>
      </c>
      <c r="J355" s="88" t="s">
        <v>8487</v>
      </c>
      <c r="L355">
        <f t="shared" si="19"/>
        <v>1</v>
      </c>
    </row>
    <row r="356" spans="1:12" x14ac:dyDescent="0.2">
      <c r="A356" t="s">
        <v>8118</v>
      </c>
      <c r="B356" s="74">
        <v>6302</v>
      </c>
      <c r="C356" s="75">
        <f t="shared" si="18"/>
        <v>0</v>
      </c>
      <c r="D356" s="11" t="s">
        <v>1123</v>
      </c>
      <c r="E356" s="11" t="s">
        <v>1124</v>
      </c>
      <c r="F356" s="8" t="s">
        <v>1080</v>
      </c>
      <c r="G356" s="8" t="s">
        <v>1079</v>
      </c>
      <c r="H356" s="8" t="s">
        <v>1125</v>
      </c>
      <c r="I356" s="11" t="s">
        <v>1123</v>
      </c>
      <c r="J356" s="88" t="s">
        <v>8488</v>
      </c>
      <c r="L356">
        <f t="shared" si="19"/>
        <v>1</v>
      </c>
    </row>
    <row r="357" spans="1:12" x14ac:dyDescent="0.2">
      <c r="A357" t="s">
        <v>8118</v>
      </c>
      <c r="B357" s="74">
        <v>6321</v>
      </c>
      <c r="C357" s="75">
        <f t="shared" si="18"/>
        <v>0</v>
      </c>
      <c r="D357" s="11" t="s">
        <v>1126</v>
      </c>
      <c r="E357" s="11" t="s">
        <v>1127</v>
      </c>
      <c r="F357" s="8" t="s">
        <v>1080</v>
      </c>
      <c r="G357" s="8" t="s">
        <v>1079</v>
      </c>
      <c r="H357" s="8" t="s">
        <v>1128</v>
      </c>
      <c r="I357" s="11" t="s">
        <v>1126</v>
      </c>
      <c r="J357" s="88" t="s">
        <v>8489</v>
      </c>
      <c r="L357">
        <f t="shared" si="19"/>
        <v>1</v>
      </c>
    </row>
    <row r="358" spans="1:12" x14ac:dyDescent="0.2">
      <c r="A358" t="s">
        <v>8118</v>
      </c>
      <c r="B358" s="74">
        <v>6322</v>
      </c>
      <c r="C358" s="75">
        <f t="shared" si="18"/>
        <v>0</v>
      </c>
      <c r="D358" s="11" t="s">
        <v>1129</v>
      </c>
      <c r="E358" s="11" t="s">
        <v>1130</v>
      </c>
      <c r="F358" s="8" t="s">
        <v>1080</v>
      </c>
      <c r="G358" s="8" t="s">
        <v>1079</v>
      </c>
      <c r="H358" s="8" t="s">
        <v>1131</v>
      </c>
      <c r="I358" s="11" t="s">
        <v>1129</v>
      </c>
      <c r="J358" s="88" t="s">
        <v>8490</v>
      </c>
      <c r="L358">
        <f t="shared" si="19"/>
        <v>1</v>
      </c>
    </row>
    <row r="359" spans="1:12" x14ac:dyDescent="0.2">
      <c r="A359" t="s">
        <v>8118</v>
      </c>
      <c r="B359" s="74">
        <v>6323</v>
      </c>
      <c r="C359" s="75">
        <f t="shared" si="18"/>
        <v>0</v>
      </c>
      <c r="D359" s="11" t="s">
        <v>1132</v>
      </c>
      <c r="E359" s="11" t="s">
        <v>1133</v>
      </c>
      <c r="F359" s="8" t="s">
        <v>1080</v>
      </c>
      <c r="G359" s="8" t="s">
        <v>1079</v>
      </c>
      <c r="H359" s="8" t="s">
        <v>1134</v>
      </c>
      <c r="I359" s="11" t="s">
        <v>1132</v>
      </c>
      <c r="J359" s="88" t="s">
        <v>8491</v>
      </c>
      <c r="L359">
        <f t="shared" si="19"/>
        <v>1</v>
      </c>
    </row>
    <row r="360" spans="1:12" x14ac:dyDescent="0.2">
      <c r="A360" t="s">
        <v>8118</v>
      </c>
      <c r="B360" s="74">
        <v>6324</v>
      </c>
      <c r="C360" s="75">
        <f t="shared" si="18"/>
        <v>0</v>
      </c>
      <c r="D360" s="11" t="s">
        <v>1135</v>
      </c>
      <c r="E360" s="11" t="s">
        <v>1136</v>
      </c>
      <c r="F360" s="8" t="s">
        <v>1080</v>
      </c>
      <c r="G360" s="8" t="s">
        <v>1079</v>
      </c>
      <c r="H360" s="8" t="s">
        <v>1137</v>
      </c>
      <c r="I360" s="11" t="s">
        <v>1135</v>
      </c>
      <c r="J360" s="88" t="s">
        <v>8492</v>
      </c>
      <c r="L360">
        <f t="shared" si="19"/>
        <v>1</v>
      </c>
    </row>
    <row r="361" spans="1:12" x14ac:dyDescent="0.2">
      <c r="A361" t="s">
        <v>8118</v>
      </c>
      <c r="B361" s="74">
        <v>6341</v>
      </c>
      <c r="C361" s="75">
        <f t="shared" si="18"/>
        <v>0</v>
      </c>
      <c r="D361" s="11" t="s">
        <v>1138</v>
      </c>
      <c r="E361" s="11" t="s">
        <v>1139</v>
      </c>
      <c r="F361" s="8" t="s">
        <v>1080</v>
      </c>
      <c r="G361" s="8" t="s">
        <v>1079</v>
      </c>
      <c r="H361" s="8" t="s">
        <v>1140</v>
      </c>
      <c r="I361" s="11" t="s">
        <v>1138</v>
      </c>
      <c r="J361" s="88" t="s">
        <v>8493</v>
      </c>
      <c r="L361">
        <f t="shared" si="19"/>
        <v>1</v>
      </c>
    </row>
    <row r="362" spans="1:12" x14ac:dyDescent="0.2">
      <c r="A362" t="s">
        <v>8118</v>
      </c>
      <c r="B362" s="74">
        <v>6361</v>
      </c>
      <c r="C362" s="75">
        <f t="shared" si="18"/>
        <v>0</v>
      </c>
      <c r="D362" s="11" t="s">
        <v>1141</v>
      </c>
      <c r="E362" s="11" t="s">
        <v>1142</v>
      </c>
      <c r="F362" s="8" t="s">
        <v>1080</v>
      </c>
      <c r="G362" s="8" t="s">
        <v>1079</v>
      </c>
      <c r="H362" s="8" t="s">
        <v>1143</v>
      </c>
      <c r="I362" s="11" t="s">
        <v>1141</v>
      </c>
      <c r="J362" s="88" t="s">
        <v>8494</v>
      </c>
      <c r="L362">
        <f t="shared" si="19"/>
        <v>1</v>
      </c>
    </row>
    <row r="363" spans="1:12" x14ac:dyDescent="0.2">
      <c r="A363" t="s">
        <v>8118</v>
      </c>
      <c r="B363" s="74">
        <v>6362</v>
      </c>
      <c r="C363" s="75">
        <f t="shared" si="18"/>
        <v>0</v>
      </c>
      <c r="D363" s="11" t="s">
        <v>1144</v>
      </c>
      <c r="E363" s="11" t="s">
        <v>1145</v>
      </c>
      <c r="F363" s="8" t="s">
        <v>1080</v>
      </c>
      <c r="G363" s="8" t="s">
        <v>1079</v>
      </c>
      <c r="H363" s="8" t="s">
        <v>1146</v>
      </c>
      <c r="I363" s="11" t="s">
        <v>1144</v>
      </c>
      <c r="J363" s="88" t="s">
        <v>8495</v>
      </c>
      <c r="L363">
        <f t="shared" si="19"/>
        <v>1</v>
      </c>
    </row>
    <row r="364" spans="1:12" x14ac:dyDescent="0.2">
      <c r="A364" t="s">
        <v>8118</v>
      </c>
      <c r="B364" s="74">
        <v>6363</v>
      </c>
      <c r="C364" s="75">
        <f t="shared" si="18"/>
        <v>0</v>
      </c>
      <c r="D364" s="11" t="s">
        <v>1147</v>
      </c>
      <c r="E364" s="11" t="s">
        <v>1148</v>
      </c>
      <c r="F364" s="8" t="s">
        <v>1080</v>
      </c>
      <c r="G364" s="8" t="s">
        <v>1079</v>
      </c>
      <c r="H364" s="8" t="s">
        <v>1149</v>
      </c>
      <c r="I364" s="11" t="s">
        <v>1147</v>
      </c>
      <c r="J364" s="88" t="s">
        <v>8496</v>
      </c>
      <c r="L364">
        <f t="shared" si="19"/>
        <v>1</v>
      </c>
    </row>
    <row r="365" spans="1:12" x14ac:dyDescent="0.2">
      <c r="A365" t="s">
        <v>8118</v>
      </c>
      <c r="B365" s="74">
        <v>6364</v>
      </c>
      <c r="C365" s="75">
        <f t="shared" si="18"/>
        <v>0</v>
      </c>
      <c r="D365" s="11" t="s">
        <v>1150</v>
      </c>
      <c r="E365" s="11" t="s">
        <v>1151</v>
      </c>
      <c r="F365" s="8" t="s">
        <v>1080</v>
      </c>
      <c r="G365" s="8" t="s">
        <v>1079</v>
      </c>
      <c r="H365" s="8" t="s">
        <v>1152</v>
      </c>
      <c r="I365" s="11" t="s">
        <v>1150</v>
      </c>
      <c r="J365" s="88" t="s">
        <v>8497</v>
      </c>
      <c r="L365">
        <f t="shared" si="19"/>
        <v>1</v>
      </c>
    </row>
    <row r="366" spans="1:12" x14ac:dyDescent="0.2">
      <c r="A366" t="s">
        <v>8118</v>
      </c>
      <c r="B366" s="74">
        <v>6365</v>
      </c>
      <c r="C366" s="75">
        <f t="shared" si="18"/>
        <v>0</v>
      </c>
      <c r="D366" s="11" t="s">
        <v>1153</v>
      </c>
      <c r="E366" s="11" t="s">
        <v>1154</v>
      </c>
      <c r="F366" s="8" t="s">
        <v>1080</v>
      </c>
      <c r="G366" s="8" t="s">
        <v>1079</v>
      </c>
      <c r="H366" s="8" t="s">
        <v>1155</v>
      </c>
      <c r="I366" s="11" t="s">
        <v>1153</v>
      </c>
      <c r="J366" s="88" t="s">
        <v>8498</v>
      </c>
      <c r="L366">
        <f t="shared" si="19"/>
        <v>1</v>
      </c>
    </row>
    <row r="367" spans="1:12" x14ac:dyDescent="0.2">
      <c r="A367" t="s">
        <v>8118</v>
      </c>
      <c r="B367" s="74">
        <v>6366</v>
      </c>
      <c r="C367" s="75">
        <f t="shared" si="18"/>
        <v>0</v>
      </c>
      <c r="D367" s="11" t="s">
        <v>1156</v>
      </c>
      <c r="E367" s="11" t="s">
        <v>1157</v>
      </c>
      <c r="F367" s="8" t="s">
        <v>1080</v>
      </c>
      <c r="G367" s="8" t="s">
        <v>1079</v>
      </c>
      <c r="H367" s="8" t="s">
        <v>1158</v>
      </c>
      <c r="I367" s="11" t="s">
        <v>1156</v>
      </c>
      <c r="J367" s="88" t="s">
        <v>8499</v>
      </c>
      <c r="L367">
        <f t="shared" si="19"/>
        <v>1</v>
      </c>
    </row>
    <row r="368" spans="1:12" x14ac:dyDescent="0.2">
      <c r="A368" t="s">
        <v>8118</v>
      </c>
      <c r="B368" s="74">
        <v>6367</v>
      </c>
      <c r="C368" s="75">
        <f t="shared" si="18"/>
        <v>0</v>
      </c>
      <c r="D368" s="11" t="s">
        <v>1159</v>
      </c>
      <c r="E368" s="11" t="s">
        <v>1160</v>
      </c>
      <c r="F368" s="8" t="s">
        <v>1080</v>
      </c>
      <c r="G368" s="8" t="s">
        <v>1079</v>
      </c>
      <c r="H368" s="8" t="s">
        <v>1161</v>
      </c>
      <c r="I368" s="11" t="s">
        <v>1159</v>
      </c>
      <c r="J368" s="88" t="s">
        <v>8500</v>
      </c>
      <c r="L368">
        <f t="shared" si="19"/>
        <v>1</v>
      </c>
    </row>
    <row r="369" spans="1:12" x14ac:dyDescent="0.2">
      <c r="A369" t="s">
        <v>8118</v>
      </c>
      <c r="B369" s="74">
        <v>6381</v>
      </c>
      <c r="C369" s="75">
        <f t="shared" si="18"/>
        <v>0</v>
      </c>
      <c r="D369" s="11" t="s">
        <v>1162</v>
      </c>
      <c r="E369" s="11" t="s">
        <v>1163</v>
      </c>
      <c r="F369" s="8" t="s">
        <v>1080</v>
      </c>
      <c r="G369" s="8" t="s">
        <v>1079</v>
      </c>
      <c r="H369" s="8" t="s">
        <v>1164</v>
      </c>
      <c r="I369" s="11" t="s">
        <v>1162</v>
      </c>
      <c r="J369" s="88" t="s">
        <v>8501</v>
      </c>
      <c r="L369">
        <f t="shared" si="19"/>
        <v>1</v>
      </c>
    </row>
    <row r="370" spans="1:12" x14ac:dyDescent="0.2">
      <c r="A370" t="s">
        <v>8118</v>
      </c>
      <c r="B370" s="74">
        <v>6382</v>
      </c>
      <c r="C370" s="75">
        <f t="shared" si="18"/>
        <v>0</v>
      </c>
      <c r="D370" s="11" t="s">
        <v>1165</v>
      </c>
      <c r="E370" s="11" t="s">
        <v>1166</v>
      </c>
      <c r="F370" s="8" t="s">
        <v>1080</v>
      </c>
      <c r="G370" s="8" t="s">
        <v>1079</v>
      </c>
      <c r="H370" s="8" t="s">
        <v>1167</v>
      </c>
      <c r="I370" s="11" t="s">
        <v>1165</v>
      </c>
      <c r="J370" s="88" t="s">
        <v>8502</v>
      </c>
      <c r="L370">
        <f t="shared" si="19"/>
        <v>1</v>
      </c>
    </row>
    <row r="371" spans="1:12" x14ac:dyDescent="0.2">
      <c r="A371" t="s">
        <v>8118</v>
      </c>
      <c r="B371" s="74">
        <v>6401</v>
      </c>
      <c r="C371" s="75">
        <f t="shared" si="18"/>
        <v>0</v>
      </c>
      <c r="D371" s="11" t="s">
        <v>1168</v>
      </c>
      <c r="E371" s="11" t="s">
        <v>1169</v>
      </c>
      <c r="F371" s="8" t="s">
        <v>1080</v>
      </c>
      <c r="G371" s="8" t="s">
        <v>1079</v>
      </c>
      <c r="H371" s="8" t="s">
        <v>1170</v>
      </c>
      <c r="I371" s="11" t="s">
        <v>1168</v>
      </c>
      <c r="J371" s="88" t="s">
        <v>8503</v>
      </c>
      <c r="L371">
        <f t="shared" si="19"/>
        <v>1</v>
      </c>
    </row>
    <row r="372" spans="1:12" x14ac:dyDescent="0.2">
      <c r="A372" t="s">
        <v>8118</v>
      </c>
      <c r="B372" s="74">
        <v>6402</v>
      </c>
      <c r="C372" s="75">
        <f t="shared" si="18"/>
        <v>0</v>
      </c>
      <c r="D372" s="11" t="s">
        <v>1171</v>
      </c>
      <c r="E372" s="11" t="s">
        <v>1172</v>
      </c>
      <c r="F372" s="8" t="s">
        <v>1080</v>
      </c>
      <c r="G372" s="8" t="s">
        <v>1079</v>
      </c>
      <c r="H372" s="8" t="s">
        <v>1173</v>
      </c>
      <c r="I372" s="11" t="s">
        <v>1171</v>
      </c>
      <c r="J372" s="88" t="s">
        <v>8504</v>
      </c>
      <c r="L372">
        <f t="shared" si="19"/>
        <v>1</v>
      </c>
    </row>
    <row r="373" spans="1:12" x14ac:dyDescent="0.2">
      <c r="A373" t="s">
        <v>8118</v>
      </c>
      <c r="B373" s="74">
        <v>6403</v>
      </c>
      <c r="C373" s="75">
        <f t="shared" si="18"/>
        <v>0</v>
      </c>
      <c r="D373" s="11" t="s">
        <v>1174</v>
      </c>
      <c r="E373" s="11" t="s">
        <v>1175</v>
      </c>
      <c r="F373" s="8" t="s">
        <v>1080</v>
      </c>
      <c r="G373" s="8" t="s">
        <v>1079</v>
      </c>
      <c r="H373" s="8" t="s">
        <v>1176</v>
      </c>
      <c r="I373" s="11" t="s">
        <v>1174</v>
      </c>
      <c r="J373" s="88" t="s">
        <v>8505</v>
      </c>
      <c r="L373">
        <f t="shared" si="19"/>
        <v>1</v>
      </c>
    </row>
    <row r="374" spans="1:12" x14ac:dyDescent="0.2">
      <c r="A374" t="s">
        <v>8118</v>
      </c>
      <c r="B374" s="74">
        <v>6426</v>
      </c>
      <c r="C374" s="75">
        <f t="shared" si="18"/>
        <v>0</v>
      </c>
      <c r="D374" s="11" t="s">
        <v>1177</v>
      </c>
      <c r="E374" s="11" t="s">
        <v>1178</v>
      </c>
      <c r="F374" s="8" t="s">
        <v>1080</v>
      </c>
      <c r="G374" s="8" t="s">
        <v>1079</v>
      </c>
      <c r="H374" s="8" t="s">
        <v>1179</v>
      </c>
      <c r="I374" s="11" t="s">
        <v>1177</v>
      </c>
      <c r="J374" s="88" t="s">
        <v>8506</v>
      </c>
      <c r="L374">
        <f t="shared" si="19"/>
        <v>1</v>
      </c>
    </row>
    <row r="375" spans="1:12" x14ac:dyDescent="0.2">
      <c r="A375" t="s">
        <v>8118</v>
      </c>
      <c r="B375" s="74">
        <v>6428</v>
      </c>
      <c r="C375" s="75">
        <f t="shared" si="18"/>
        <v>0</v>
      </c>
      <c r="D375" s="11" t="s">
        <v>1180</v>
      </c>
      <c r="E375" s="11" t="s">
        <v>1181</v>
      </c>
      <c r="F375" s="8" t="s">
        <v>1080</v>
      </c>
      <c r="G375" s="8" t="s">
        <v>1079</v>
      </c>
      <c r="H375" s="8" t="s">
        <v>1182</v>
      </c>
      <c r="I375" s="11" t="s">
        <v>1180</v>
      </c>
      <c r="J375" s="88" t="s">
        <v>8507</v>
      </c>
      <c r="L375">
        <f t="shared" si="19"/>
        <v>1</v>
      </c>
    </row>
    <row r="376" spans="1:12" x14ac:dyDescent="0.2">
      <c r="A376" t="s">
        <v>8118</v>
      </c>
      <c r="B376" s="74">
        <v>6461</v>
      </c>
      <c r="C376" s="75">
        <f t="shared" si="18"/>
        <v>0</v>
      </c>
      <c r="D376" s="11" t="s">
        <v>1183</v>
      </c>
      <c r="E376" s="11" t="s">
        <v>1184</v>
      </c>
      <c r="F376" s="8" t="s">
        <v>1080</v>
      </c>
      <c r="G376" s="8" t="s">
        <v>1079</v>
      </c>
      <c r="H376" s="8" t="s">
        <v>1185</v>
      </c>
      <c r="I376" s="11" t="s">
        <v>1183</v>
      </c>
      <c r="J376" s="88" t="s">
        <v>8508</v>
      </c>
      <c r="L376">
        <f t="shared" si="19"/>
        <v>1</v>
      </c>
    </row>
    <row r="377" spans="1:12" x14ac:dyDescent="0.2">
      <c r="A377" t="s">
        <v>7492</v>
      </c>
      <c r="B377" s="74">
        <v>7</v>
      </c>
      <c r="C377" s="75">
        <f t="shared" si="18"/>
        <v>0</v>
      </c>
      <c r="D377" s="12" t="s">
        <v>1186</v>
      </c>
      <c r="E377" s="12" t="s">
        <v>1187</v>
      </c>
      <c r="F377" s="8" t="s">
        <v>1188</v>
      </c>
      <c r="G377" s="8" t="s">
        <v>1187</v>
      </c>
      <c r="H377" s="8" t="s">
        <v>1187</v>
      </c>
      <c r="I377" s="12" t="s">
        <v>1186</v>
      </c>
      <c r="J377" s="88" t="s">
        <v>8509</v>
      </c>
      <c r="L377">
        <f t="shared" si="19"/>
        <v>1</v>
      </c>
    </row>
    <row r="378" spans="1:12" x14ac:dyDescent="0.2">
      <c r="A378" t="s">
        <v>8118</v>
      </c>
      <c r="B378" s="74">
        <v>7201</v>
      </c>
      <c r="C378" s="75">
        <f t="shared" si="18"/>
        <v>0</v>
      </c>
      <c r="D378" s="11" t="s">
        <v>1189</v>
      </c>
      <c r="E378" s="11" t="s">
        <v>1190</v>
      </c>
      <c r="F378" s="8" t="s">
        <v>1188</v>
      </c>
      <c r="G378" s="8" t="s">
        <v>1187</v>
      </c>
      <c r="H378" s="8" t="s">
        <v>1191</v>
      </c>
      <c r="I378" s="11" t="s">
        <v>1189</v>
      </c>
      <c r="J378" s="88" t="s">
        <v>8510</v>
      </c>
      <c r="L378">
        <f t="shared" si="19"/>
        <v>1</v>
      </c>
    </row>
    <row r="379" spans="1:12" x14ac:dyDescent="0.2">
      <c r="A379" t="s">
        <v>8118</v>
      </c>
      <c r="B379" s="74">
        <v>7202</v>
      </c>
      <c r="C379" s="75">
        <f t="shared" si="18"/>
        <v>0</v>
      </c>
      <c r="D379" s="11" t="s">
        <v>1192</v>
      </c>
      <c r="E379" s="11" t="s">
        <v>1193</v>
      </c>
      <c r="F379" s="8" t="s">
        <v>1188</v>
      </c>
      <c r="G379" s="8" t="s">
        <v>1187</v>
      </c>
      <c r="H379" s="8" t="s">
        <v>1194</v>
      </c>
      <c r="I379" s="11" t="s">
        <v>1192</v>
      </c>
      <c r="J379" s="88" t="s">
        <v>8511</v>
      </c>
      <c r="L379">
        <f t="shared" si="19"/>
        <v>1</v>
      </c>
    </row>
    <row r="380" spans="1:12" x14ac:dyDescent="0.2">
      <c r="A380" t="s">
        <v>8118</v>
      </c>
      <c r="B380" s="74">
        <v>7203</v>
      </c>
      <c r="C380" s="75">
        <f t="shared" si="18"/>
        <v>0</v>
      </c>
      <c r="D380" s="11" t="s">
        <v>1195</v>
      </c>
      <c r="E380" s="11" t="s">
        <v>1196</v>
      </c>
      <c r="F380" s="8" t="s">
        <v>1188</v>
      </c>
      <c r="G380" s="8" t="s">
        <v>1187</v>
      </c>
      <c r="H380" s="8" t="s">
        <v>1197</v>
      </c>
      <c r="I380" s="11" t="s">
        <v>1195</v>
      </c>
      <c r="J380" s="88" t="s">
        <v>8512</v>
      </c>
      <c r="L380">
        <f t="shared" si="19"/>
        <v>1</v>
      </c>
    </row>
    <row r="381" spans="1:12" x14ac:dyDescent="0.2">
      <c r="A381" t="s">
        <v>8118</v>
      </c>
      <c r="B381" s="74">
        <v>7204</v>
      </c>
      <c r="C381" s="75">
        <f t="shared" si="18"/>
        <v>0</v>
      </c>
      <c r="D381" s="11" t="s">
        <v>1198</v>
      </c>
      <c r="E381" s="11" t="s">
        <v>1199</v>
      </c>
      <c r="F381" s="8" t="s">
        <v>1188</v>
      </c>
      <c r="G381" s="8" t="s">
        <v>1187</v>
      </c>
      <c r="H381" s="8" t="s">
        <v>1200</v>
      </c>
      <c r="I381" s="11" t="s">
        <v>1198</v>
      </c>
      <c r="J381" s="88" t="s">
        <v>8513</v>
      </c>
      <c r="L381">
        <f t="shared" si="19"/>
        <v>1</v>
      </c>
    </row>
    <row r="382" spans="1:12" x14ac:dyDescent="0.2">
      <c r="A382" t="s">
        <v>8118</v>
      </c>
      <c r="B382" s="74">
        <v>7205</v>
      </c>
      <c r="C382" s="75">
        <f t="shared" si="18"/>
        <v>0</v>
      </c>
      <c r="D382" s="11" t="s">
        <v>1201</v>
      </c>
      <c r="E382" s="11" t="s">
        <v>1202</v>
      </c>
      <c r="F382" s="8" t="s">
        <v>1188</v>
      </c>
      <c r="G382" s="8" t="s">
        <v>1187</v>
      </c>
      <c r="H382" s="8" t="s">
        <v>1203</v>
      </c>
      <c r="I382" s="11" t="s">
        <v>1201</v>
      </c>
      <c r="J382" s="88" t="s">
        <v>8514</v>
      </c>
      <c r="L382">
        <f t="shared" si="19"/>
        <v>1</v>
      </c>
    </row>
    <row r="383" spans="1:12" x14ac:dyDescent="0.2">
      <c r="A383" t="s">
        <v>8118</v>
      </c>
      <c r="B383" s="74">
        <v>7207</v>
      </c>
      <c r="C383" s="75">
        <f t="shared" si="18"/>
        <v>0</v>
      </c>
      <c r="D383" s="11" t="s">
        <v>1204</v>
      </c>
      <c r="E383" s="11" t="s">
        <v>1205</v>
      </c>
      <c r="F383" s="8" t="s">
        <v>1188</v>
      </c>
      <c r="G383" s="8" t="s">
        <v>1187</v>
      </c>
      <c r="H383" s="8" t="s">
        <v>1206</v>
      </c>
      <c r="I383" s="11" t="s">
        <v>1204</v>
      </c>
      <c r="J383" s="88" t="s">
        <v>8515</v>
      </c>
      <c r="L383">
        <f t="shared" si="19"/>
        <v>1</v>
      </c>
    </row>
    <row r="384" spans="1:12" x14ac:dyDescent="0.2">
      <c r="A384" t="s">
        <v>8118</v>
      </c>
      <c r="B384" s="74">
        <v>7208</v>
      </c>
      <c r="C384" s="75">
        <f t="shared" si="18"/>
        <v>0</v>
      </c>
      <c r="D384" s="11" t="s">
        <v>1207</v>
      </c>
      <c r="E384" s="11" t="s">
        <v>1208</v>
      </c>
      <c r="F384" s="8" t="s">
        <v>1188</v>
      </c>
      <c r="G384" s="8" t="s">
        <v>1187</v>
      </c>
      <c r="H384" s="8" t="s">
        <v>1209</v>
      </c>
      <c r="I384" s="11" t="s">
        <v>1207</v>
      </c>
      <c r="J384" s="88" t="s">
        <v>8516</v>
      </c>
      <c r="L384">
        <f t="shared" si="19"/>
        <v>1</v>
      </c>
    </row>
    <row r="385" spans="1:12" x14ac:dyDescent="0.2">
      <c r="A385" t="s">
        <v>8118</v>
      </c>
      <c r="B385" s="74">
        <v>7209</v>
      </c>
      <c r="C385" s="75">
        <f t="shared" si="18"/>
        <v>0</v>
      </c>
      <c r="D385" s="11" t="s">
        <v>1210</v>
      </c>
      <c r="E385" s="11" t="s">
        <v>1211</v>
      </c>
      <c r="F385" s="8" t="s">
        <v>1188</v>
      </c>
      <c r="G385" s="8" t="s">
        <v>1187</v>
      </c>
      <c r="H385" s="8" t="s">
        <v>1212</v>
      </c>
      <c r="I385" s="11" t="s">
        <v>1210</v>
      </c>
      <c r="J385" s="88" t="s">
        <v>8517</v>
      </c>
      <c r="L385">
        <f t="shared" si="19"/>
        <v>1</v>
      </c>
    </row>
    <row r="386" spans="1:12" x14ac:dyDescent="0.2">
      <c r="A386" t="s">
        <v>8118</v>
      </c>
      <c r="B386" s="74">
        <v>7210</v>
      </c>
      <c r="C386" s="75">
        <f t="shared" si="18"/>
        <v>0</v>
      </c>
      <c r="D386" s="11" t="s">
        <v>1213</v>
      </c>
      <c r="E386" s="11" t="s">
        <v>1214</v>
      </c>
      <c r="F386" s="8" t="s">
        <v>1188</v>
      </c>
      <c r="G386" s="8" t="s">
        <v>1187</v>
      </c>
      <c r="H386" s="8" t="s">
        <v>1215</v>
      </c>
      <c r="I386" s="11" t="s">
        <v>1213</v>
      </c>
      <c r="J386" s="88" t="s">
        <v>8518</v>
      </c>
      <c r="L386">
        <f t="shared" si="19"/>
        <v>1</v>
      </c>
    </row>
    <row r="387" spans="1:12" x14ac:dyDescent="0.2">
      <c r="A387" t="s">
        <v>8118</v>
      </c>
      <c r="B387" s="74">
        <v>7211</v>
      </c>
      <c r="C387" s="75">
        <f t="shared" ref="C387:C450" si="20">COUNTIF($W$3:$W$22,D387)</f>
        <v>0</v>
      </c>
      <c r="D387" s="11" t="s">
        <v>1216</v>
      </c>
      <c r="E387" s="11" t="s">
        <v>1217</v>
      </c>
      <c r="F387" s="8" t="s">
        <v>1188</v>
      </c>
      <c r="G387" s="8" t="s">
        <v>1187</v>
      </c>
      <c r="H387" s="8" t="s">
        <v>1218</v>
      </c>
      <c r="I387" s="11" t="s">
        <v>1216</v>
      </c>
      <c r="J387" s="88" t="s">
        <v>8519</v>
      </c>
      <c r="L387">
        <f t="shared" ref="L387:L450" si="21">COUNTIF(J:J,J387)</f>
        <v>1</v>
      </c>
    </row>
    <row r="388" spans="1:12" x14ac:dyDescent="0.2">
      <c r="A388" t="s">
        <v>8118</v>
      </c>
      <c r="B388" s="74">
        <v>7212</v>
      </c>
      <c r="C388" s="75">
        <f t="shared" si="20"/>
        <v>0</v>
      </c>
      <c r="D388" s="11" t="s">
        <v>1219</v>
      </c>
      <c r="E388" s="11" t="s">
        <v>1220</v>
      </c>
      <c r="F388" s="8" t="s">
        <v>1188</v>
      </c>
      <c r="G388" s="8" t="s">
        <v>1187</v>
      </c>
      <c r="H388" s="8" t="s">
        <v>1221</v>
      </c>
      <c r="I388" s="11" t="s">
        <v>1219</v>
      </c>
      <c r="J388" s="88" t="s">
        <v>8520</v>
      </c>
      <c r="L388">
        <f t="shared" si="21"/>
        <v>1</v>
      </c>
    </row>
    <row r="389" spans="1:12" x14ac:dyDescent="0.2">
      <c r="A389" t="s">
        <v>8118</v>
      </c>
      <c r="B389" s="74">
        <v>7213</v>
      </c>
      <c r="C389" s="75">
        <f t="shared" si="20"/>
        <v>0</v>
      </c>
      <c r="D389" s="11" t="s">
        <v>1222</v>
      </c>
      <c r="E389" s="11" t="s">
        <v>206</v>
      </c>
      <c r="F389" s="8" t="s">
        <v>1188</v>
      </c>
      <c r="G389" s="8" t="s">
        <v>1187</v>
      </c>
      <c r="H389" s="8" t="s">
        <v>1223</v>
      </c>
      <c r="I389" s="11" t="s">
        <v>1222</v>
      </c>
      <c r="J389" s="88" t="s">
        <v>8521</v>
      </c>
      <c r="L389">
        <f t="shared" si="21"/>
        <v>1</v>
      </c>
    </row>
    <row r="390" spans="1:12" x14ac:dyDescent="0.2">
      <c r="A390" t="s">
        <v>8118</v>
      </c>
      <c r="B390" s="74">
        <v>7214</v>
      </c>
      <c r="C390" s="75">
        <f t="shared" si="20"/>
        <v>0</v>
      </c>
      <c r="D390" s="11" t="s">
        <v>1224</v>
      </c>
      <c r="E390" s="11" t="s">
        <v>1225</v>
      </c>
      <c r="F390" s="8" t="s">
        <v>1188</v>
      </c>
      <c r="G390" s="8" t="s">
        <v>1187</v>
      </c>
      <c r="H390" s="8" t="s">
        <v>1226</v>
      </c>
      <c r="I390" s="11" t="s">
        <v>1224</v>
      </c>
      <c r="J390" s="88" t="s">
        <v>8522</v>
      </c>
      <c r="L390">
        <f t="shared" si="21"/>
        <v>1</v>
      </c>
    </row>
    <row r="391" spans="1:12" x14ac:dyDescent="0.2">
      <c r="A391" t="s">
        <v>8118</v>
      </c>
      <c r="B391" s="74">
        <v>7301</v>
      </c>
      <c r="C391" s="75">
        <f t="shared" si="20"/>
        <v>0</v>
      </c>
      <c r="D391" s="11" t="s">
        <v>1227</v>
      </c>
      <c r="E391" s="11" t="s">
        <v>1228</v>
      </c>
      <c r="F391" s="8" t="s">
        <v>1188</v>
      </c>
      <c r="G391" s="8" t="s">
        <v>1187</v>
      </c>
      <c r="H391" s="8" t="s">
        <v>1229</v>
      </c>
      <c r="I391" s="11" t="s">
        <v>1227</v>
      </c>
      <c r="J391" s="88" t="s">
        <v>8523</v>
      </c>
      <c r="L391">
        <f t="shared" si="21"/>
        <v>1</v>
      </c>
    </row>
    <row r="392" spans="1:12" x14ac:dyDescent="0.2">
      <c r="A392" t="s">
        <v>8118</v>
      </c>
      <c r="B392" s="74">
        <v>7303</v>
      </c>
      <c r="C392" s="75">
        <f t="shared" si="20"/>
        <v>0</v>
      </c>
      <c r="D392" s="11" t="s">
        <v>1230</v>
      </c>
      <c r="E392" s="11" t="s">
        <v>1231</v>
      </c>
      <c r="F392" s="8" t="s">
        <v>1188</v>
      </c>
      <c r="G392" s="8" t="s">
        <v>1187</v>
      </c>
      <c r="H392" s="8" t="s">
        <v>1232</v>
      </c>
      <c r="I392" s="11" t="s">
        <v>1230</v>
      </c>
      <c r="J392" s="88" t="s">
        <v>8524</v>
      </c>
      <c r="L392">
        <f t="shared" si="21"/>
        <v>1</v>
      </c>
    </row>
    <row r="393" spans="1:12" x14ac:dyDescent="0.2">
      <c r="A393" t="s">
        <v>8118</v>
      </c>
      <c r="B393" s="74">
        <v>7308</v>
      </c>
      <c r="C393" s="75">
        <f t="shared" si="20"/>
        <v>0</v>
      </c>
      <c r="D393" s="11" t="s">
        <v>1233</v>
      </c>
      <c r="E393" s="11" t="s">
        <v>1234</v>
      </c>
      <c r="F393" s="8" t="s">
        <v>1188</v>
      </c>
      <c r="G393" s="8" t="s">
        <v>1187</v>
      </c>
      <c r="H393" s="8" t="s">
        <v>1235</v>
      </c>
      <c r="I393" s="11" t="s">
        <v>1233</v>
      </c>
      <c r="J393" s="88" t="s">
        <v>8525</v>
      </c>
      <c r="L393">
        <f t="shared" si="21"/>
        <v>1</v>
      </c>
    </row>
    <row r="394" spans="1:12" x14ac:dyDescent="0.2">
      <c r="A394" t="s">
        <v>8118</v>
      </c>
      <c r="B394" s="74">
        <v>7322</v>
      </c>
      <c r="C394" s="75">
        <f t="shared" si="20"/>
        <v>0</v>
      </c>
      <c r="D394" s="11" t="s">
        <v>1236</v>
      </c>
      <c r="E394" s="11" t="s">
        <v>1237</v>
      </c>
      <c r="F394" s="8" t="s">
        <v>1188</v>
      </c>
      <c r="G394" s="8" t="s">
        <v>1187</v>
      </c>
      <c r="H394" s="8" t="s">
        <v>1238</v>
      </c>
      <c r="I394" s="11" t="s">
        <v>1236</v>
      </c>
      <c r="J394" s="88" t="s">
        <v>8526</v>
      </c>
      <c r="L394">
        <f t="shared" si="21"/>
        <v>1</v>
      </c>
    </row>
    <row r="395" spans="1:12" x14ac:dyDescent="0.2">
      <c r="A395" t="s">
        <v>8118</v>
      </c>
      <c r="B395" s="74">
        <v>7342</v>
      </c>
      <c r="C395" s="75">
        <f t="shared" si="20"/>
        <v>0</v>
      </c>
      <c r="D395" s="11" t="s">
        <v>1239</v>
      </c>
      <c r="E395" s="11" t="s">
        <v>1240</v>
      </c>
      <c r="F395" s="8" t="s">
        <v>1188</v>
      </c>
      <c r="G395" s="8" t="s">
        <v>1187</v>
      </c>
      <c r="H395" s="8" t="s">
        <v>1241</v>
      </c>
      <c r="I395" s="11" t="s">
        <v>1239</v>
      </c>
      <c r="J395" s="88" t="s">
        <v>8527</v>
      </c>
      <c r="L395">
        <f t="shared" si="21"/>
        <v>1</v>
      </c>
    </row>
    <row r="396" spans="1:12" x14ac:dyDescent="0.2">
      <c r="A396" t="s">
        <v>8118</v>
      </c>
      <c r="B396" s="74">
        <v>7344</v>
      </c>
      <c r="C396" s="75">
        <f t="shared" si="20"/>
        <v>0</v>
      </c>
      <c r="D396" s="11" t="s">
        <v>1242</v>
      </c>
      <c r="E396" s="11" t="s">
        <v>1243</v>
      </c>
      <c r="F396" s="8" t="s">
        <v>1188</v>
      </c>
      <c r="G396" s="8" t="s">
        <v>1187</v>
      </c>
      <c r="H396" s="8" t="s">
        <v>1244</v>
      </c>
      <c r="I396" s="11" t="s">
        <v>1242</v>
      </c>
      <c r="J396" s="88" t="s">
        <v>8528</v>
      </c>
      <c r="L396">
        <f t="shared" si="21"/>
        <v>1</v>
      </c>
    </row>
    <row r="397" spans="1:12" x14ac:dyDescent="0.2">
      <c r="A397" t="s">
        <v>8118</v>
      </c>
      <c r="B397" s="74">
        <v>7362</v>
      </c>
      <c r="C397" s="75">
        <f t="shared" si="20"/>
        <v>0</v>
      </c>
      <c r="D397" s="11" t="s">
        <v>1245</v>
      </c>
      <c r="E397" s="11" t="s">
        <v>1246</v>
      </c>
      <c r="F397" s="8" t="s">
        <v>1188</v>
      </c>
      <c r="G397" s="8" t="s">
        <v>1187</v>
      </c>
      <c r="H397" s="8" t="s">
        <v>1247</v>
      </c>
      <c r="I397" s="11" t="s">
        <v>1245</v>
      </c>
      <c r="J397" s="88" t="s">
        <v>8529</v>
      </c>
      <c r="L397">
        <f t="shared" si="21"/>
        <v>1</v>
      </c>
    </row>
    <row r="398" spans="1:12" x14ac:dyDescent="0.2">
      <c r="A398" t="s">
        <v>8118</v>
      </c>
      <c r="B398" s="74">
        <v>7364</v>
      </c>
      <c r="C398" s="75">
        <f t="shared" si="20"/>
        <v>0</v>
      </c>
      <c r="D398" s="11" t="s">
        <v>1248</v>
      </c>
      <c r="E398" s="11" t="s">
        <v>1249</v>
      </c>
      <c r="F398" s="8" t="s">
        <v>1188</v>
      </c>
      <c r="G398" s="8" t="s">
        <v>1187</v>
      </c>
      <c r="H398" s="8" t="s">
        <v>1250</v>
      </c>
      <c r="I398" s="11" t="s">
        <v>1248</v>
      </c>
      <c r="J398" s="88" t="s">
        <v>8530</v>
      </c>
      <c r="L398">
        <f t="shared" si="21"/>
        <v>1</v>
      </c>
    </row>
    <row r="399" spans="1:12" x14ac:dyDescent="0.2">
      <c r="A399" t="s">
        <v>8118</v>
      </c>
      <c r="B399" s="74">
        <v>7367</v>
      </c>
      <c r="C399" s="75">
        <f t="shared" si="20"/>
        <v>0</v>
      </c>
      <c r="D399" s="11" t="s">
        <v>1251</v>
      </c>
      <c r="E399" s="11" t="s">
        <v>1252</v>
      </c>
      <c r="F399" s="8" t="s">
        <v>1188</v>
      </c>
      <c r="G399" s="8" t="s">
        <v>1187</v>
      </c>
      <c r="H399" s="8" t="s">
        <v>1253</v>
      </c>
      <c r="I399" s="11" t="s">
        <v>1251</v>
      </c>
      <c r="J399" s="88" t="s">
        <v>8531</v>
      </c>
      <c r="L399">
        <f t="shared" si="21"/>
        <v>1</v>
      </c>
    </row>
    <row r="400" spans="1:12" x14ac:dyDescent="0.2">
      <c r="A400" t="s">
        <v>8118</v>
      </c>
      <c r="B400" s="74">
        <v>7368</v>
      </c>
      <c r="C400" s="75">
        <f t="shared" si="20"/>
        <v>0</v>
      </c>
      <c r="D400" s="11" t="s">
        <v>1254</v>
      </c>
      <c r="E400" s="11" t="s">
        <v>1255</v>
      </c>
      <c r="F400" s="8" t="s">
        <v>1188</v>
      </c>
      <c r="G400" s="8" t="s">
        <v>1187</v>
      </c>
      <c r="H400" s="8" t="s">
        <v>1256</v>
      </c>
      <c r="I400" s="11" t="s">
        <v>1254</v>
      </c>
      <c r="J400" s="88" t="s">
        <v>8532</v>
      </c>
      <c r="L400">
        <f t="shared" si="21"/>
        <v>1</v>
      </c>
    </row>
    <row r="401" spans="1:12" x14ac:dyDescent="0.2">
      <c r="A401" t="s">
        <v>8118</v>
      </c>
      <c r="B401" s="74">
        <v>7402</v>
      </c>
      <c r="C401" s="75">
        <f t="shared" si="20"/>
        <v>0</v>
      </c>
      <c r="D401" s="11" t="s">
        <v>1257</v>
      </c>
      <c r="E401" s="11" t="s">
        <v>1258</v>
      </c>
      <c r="F401" s="8" t="s">
        <v>1188</v>
      </c>
      <c r="G401" s="8" t="s">
        <v>1187</v>
      </c>
      <c r="H401" s="8" t="s">
        <v>1259</v>
      </c>
      <c r="I401" s="11" t="s">
        <v>1257</v>
      </c>
      <c r="J401" s="88" t="s">
        <v>8533</v>
      </c>
      <c r="L401">
        <f t="shared" si="21"/>
        <v>1</v>
      </c>
    </row>
    <row r="402" spans="1:12" x14ac:dyDescent="0.2">
      <c r="A402" t="s">
        <v>8118</v>
      </c>
      <c r="B402" s="74">
        <v>7405</v>
      </c>
      <c r="C402" s="75">
        <f t="shared" si="20"/>
        <v>0</v>
      </c>
      <c r="D402" s="11" t="s">
        <v>1260</v>
      </c>
      <c r="E402" s="11" t="s">
        <v>1261</v>
      </c>
      <c r="F402" s="8" t="s">
        <v>1188</v>
      </c>
      <c r="G402" s="8" t="s">
        <v>1187</v>
      </c>
      <c r="H402" s="8" t="s">
        <v>1262</v>
      </c>
      <c r="I402" s="11" t="s">
        <v>1260</v>
      </c>
      <c r="J402" s="88" t="s">
        <v>8534</v>
      </c>
      <c r="L402">
        <f t="shared" si="21"/>
        <v>1</v>
      </c>
    </row>
    <row r="403" spans="1:12" x14ac:dyDescent="0.2">
      <c r="A403" t="s">
        <v>8118</v>
      </c>
      <c r="B403" s="74">
        <v>7407</v>
      </c>
      <c r="C403" s="75">
        <f t="shared" si="20"/>
        <v>0</v>
      </c>
      <c r="D403" s="11" t="s">
        <v>1263</v>
      </c>
      <c r="E403" s="11" t="s">
        <v>1264</v>
      </c>
      <c r="F403" s="8" t="s">
        <v>1188</v>
      </c>
      <c r="G403" s="8" t="s">
        <v>1187</v>
      </c>
      <c r="H403" s="8" t="s">
        <v>1265</v>
      </c>
      <c r="I403" s="11" t="s">
        <v>1263</v>
      </c>
      <c r="J403" s="88" t="s">
        <v>8535</v>
      </c>
      <c r="L403">
        <f t="shared" si="21"/>
        <v>1</v>
      </c>
    </row>
    <row r="404" spans="1:12" x14ac:dyDescent="0.2">
      <c r="A404" t="s">
        <v>8118</v>
      </c>
      <c r="B404" s="74">
        <v>7408</v>
      </c>
      <c r="C404" s="75">
        <f t="shared" si="20"/>
        <v>0</v>
      </c>
      <c r="D404" s="11" t="s">
        <v>1266</v>
      </c>
      <c r="E404" s="11" t="s">
        <v>1267</v>
      </c>
      <c r="F404" s="8" t="s">
        <v>1188</v>
      </c>
      <c r="G404" s="8" t="s">
        <v>1187</v>
      </c>
      <c r="H404" s="8" t="s">
        <v>1268</v>
      </c>
      <c r="I404" s="11" t="s">
        <v>1266</v>
      </c>
      <c r="J404" s="88" t="s">
        <v>8536</v>
      </c>
      <c r="L404">
        <f t="shared" si="21"/>
        <v>1</v>
      </c>
    </row>
    <row r="405" spans="1:12" x14ac:dyDescent="0.2">
      <c r="A405" t="s">
        <v>8118</v>
      </c>
      <c r="B405" s="74">
        <v>7421</v>
      </c>
      <c r="C405" s="75">
        <f t="shared" si="20"/>
        <v>0</v>
      </c>
      <c r="D405" s="11" t="s">
        <v>1269</v>
      </c>
      <c r="E405" s="11" t="s">
        <v>1270</v>
      </c>
      <c r="F405" s="8" t="s">
        <v>1188</v>
      </c>
      <c r="G405" s="8" t="s">
        <v>1187</v>
      </c>
      <c r="H405" s="8" t="s">
        <v>1271</v>
      </c>
      <c r="I405" s="11" t="s">
        <v>1269</v>
      </c>
      <c r="J405" s="88" t="s">
        <v>8537</v>
      </c>
      <c r="L405">
        <f t="shared" si="21"/>
        <v>1</v>
      </c>
    </row>
    <row r="406" spans="1:12" x14ac:dyDescent="0.2">
      <c r="A406" t="s">
        <v>8118</v>
      </c>
      <c r="B406" s="74">
        <v>7422</v>
      </c>
      <c r="C406" s="75">
        <f t="shared" si="20"/>
        <v>0</v>
      </c>
      <c r="D406" s="11" t="s">
        <v>1272</v>
      </c>
      <c r="E406" s="11" t="s">
        <v>1273</v>
      </c>
      <c r="F406" s="8" t="s">
        <v>1188</v>
      </c>
      <c r="G406" s="8" t="s">
        <v>1187</v>
      </c>
      <c r="H406" s="8" t="s">
        <v>1274</v>
      </c>
      <c r="I406" s="11" t="s">
        <v>1272</v>
      </c>
      <c r="J406" s="88" t="s">
        <v>8538</v>
      </c>
      <c r="L406">
        <f t="shared" si="21"/>
        <v>1</v>
      </c>
    </row>
    <row r="407" spans="1:12" x14ac:dyDescent="0.2">
      <c r="A407" t="s">
        <v>8118</v>
      </c>
      <c r="B407" s="74">
        <v>7423</v>
      </c>
      <c r="C407" s="75">
        <f t="shared" si="20"/>
        <v>0</v>
      </c>
      <c r="D407" s="11" t="s">
        <v>1275</v>
      </c>
      <c r="E407" s="11" t="s">
        <v>1276</v>
      </c>
      <c r="F407" s="8" t="s">
        <v>1188</v>
      </c>
      <c r="G407" s="8" t="s">
        <v>1187</v>
      </c>
      <c r="H407" s="8" t="s">
        <v>1277</v>
      </c>
      <c r="I407" s="11" t="s">
        <v>1275</v>
      </c>
      <c r="J407" s="88" t="s">
        <v>8539</v>
      </c>
      <c r="L407">
        <f t="shared" si="21"/>
        <v>1</v>
      </c>
    </row>
    <row r="408" spans="1:12" x14ac:dyDescent="0.2">
      <c r="A408" t="s">
        <v>8118</v>
      </c>
      <c r="B408" s="74">
        <v>7444</v>
      </c>
      <c r="C408" s="75">
        <f t="shared" si="20"/>
        <v>0</v>
      </c>
      <c r="D408" s="11" t="s">
        <v>1278</v>
      </c>
      <c r="E408" s="11" t="s">
        <v>1279</v>
      </c>
      <c r="F408" s="8" t="s">
        <v>1188</v>
      </c>
      <c r="G408" s="8" t="s">
        <v>1187</v>
      </c>
      <c r="H408" s="8" t="s">
        <v>1280</v>
      </c>
      <c r="I408" s="11" t="s">
        <v>1278</v>
      </c>
      <c r="J408" s="88" t="s">
        <v>8540</v>
      </c>
      <c r="L408">
        <f t="shared" si="21"/>
        <v>1</v>
      </c>
    </row>
    <row r="409" spans="1:12" x14ac:dyDescent="0.2">
      <c r="A409" t="s">
        <v>8118</v>
      </c>
      <c r="B409" s="74">
        <v>7445</v>
      </c>
      <c r="C409" s="75">
        <f t="shared" si="20"/>
        <v>0</v>
      </c>
      <c r="D409" s="11" t="s">
        <v>1281</v>
      </c>
      <c r="E409" s="11" t="s">
        <v>1142</v>
      </c>
      <c r="F409" s="8" t="s">
        <v>1188</v>
      </c>
      <c r="G409" s="8" t="s">
        <v>1187</v>
      </c>
      <c r="H409" s="8" t="s">
        <v>1282</v>
      </c>
      <c r="I409" s="11" t="s">
        <v>1281</v>
      </c>
      <c r="J409" s="88" t="s">
        <v>8541</v>
      </c>
      <c r="L409">
        <f t="shared" si="21"/>
        <v>1</v>
      </c>
    </row>
    <row r="410" spans="1:12" x14ac:dyDescent="0.2">
      <c r="A410" t="s">
        <v>8118</v>
      </c>
      <c r="B410" s="74">
        <v>7446</v>
      </c>
      <c r="C410" s="75">
        <f t="shared" si="20"/>
        <v>0</v>
      </c>
      <c r="D410" s="11" t="s">
        <v>1283</v>
      </c>
      <c r="E410" s="11" t="s">
        <v>1284</v>
      </c>
      <c r="F410" s="8" t="s">
        <v>1188</v>
      </c>
      <c r="G410" s="8" t="s">
        <v>1187</v>
      </c>
      <c r="H410" s="8" t="s">
        <v>1285</v>
      </c>
      <c r="I410" s="11" t="s">
        <v>1283</v>
      </c>
      <c r="J410" s="88" t="s">
        <v>8542</v>
      </c>
      <c r="L410">
        <f t="shared" si="21"/>
        <v>1</v>
      </c>
    </row>
    <row r="411" spans="1:12" x14ac:dyDescent="0.2">
      <c r="A411" t="s">
        <v>8118</v>
      </c>
      <c r="B411" s="74">
        <v>7447</v>
      </c>
      <c r="C411" s="75">
        <f t="shared" si="20"/>
        <v>0</v>
      </c>
      <c r="D411" s="11" t="s">
        <v>1286</v>
      </c>
      <c r="E411" s="11" t="s">
        <v>1287</v>
      </c>
      <c r="F411" s="8" t="s">
        <v>1188</v>
      </c>
      <c r="G411" s="8" t="s">
        <v>1187</v>
      </c>
      <c r="H411" s="8" t="s">
        <v>1288</v>
      </c>
      <c r="I411" s="11" t="s">
        <v>1286</v>
      </c>
      <c r="J411" s="88" t="s">
        <v>8543</v>
      </c>
      <c r="L411">
        <f t="shared" si="21"/>
        <v>1</v>
      </c>
    </row>
    <row r="412" spans="1:12" x14ac:dyDescent="0.2">
      <c r="A412" t="s">
        <v>8118</v>
      </c>
      <c r="B412" s="74">
        <v>7461</v>
      </c>
      <c r="C412" s="75">
        <f t="shared" si="20"/>
        <v>0</v>
      </c>
      <c r="D412" s="11" t="s">
        <v>1289</v>
      </c>
      <c r="E412" s="11" t="s">
        <v>1290</v>
      </c>
      <c r="F412" s="8" t="s">
        <v>1188</v>
      </c>
      <c r="G412" s="8" t="s">
        <v>1187</v>
      </c>
      <c r="H412" s="8" t="s">
        <v>1291</v>
      </c>
      <c r="I412" s="11" t="s">
        <v>1289</v>
      </c>
      <c r="J412" s="88" t="s">
        <v>8544</v>
      </c>
      <c r="L412">
        <f t="shared" si="21"/>
        <v>1</v>
      </c>
    </row>
    <row r="413" spans="1:12" x14ac:dyDescent="0.2">
      <c r="A413" t="s">
        <v>8118</v>
      </c>
      <c r="B413" s="74">
        <v>7464</v>
      </c>
      <c r="C413" s="75">
        <f t="shared" si="20"/>
        <v>0</v>
      </c>
      <c r="D413" s="11" t="s">
        <v>1292</v>
      </c>
      <c r="E413" s="11" t="s">
        <v>1293</v>
      </c>
      <c r="F413" s="8" t="s">
        <v>1188</v>
      </c>
      <c r="G413" s="8" t="s">
        <v>1187</v>
      </c>
      <c r="H413" s="8" t="s">
        <v>1294</v>
      </c>
      <c r="I413" s="11" t="s">
        <v>1292</v>
      </c>
      <c r="J413" s="88" t="s">
        <v>8545</v>
      </c>
      <c r="L413">
        <f t="shared" si="21"/>
        <v>1</v>
      </c>
    </row>
    <row r="414" spans="1:12" x14ac:dyDescent="0.2">
      <c r="A414" t="s">
        <v>8118</v>
      </c>
      <c r="B414" s="74">
        <v>7465</v>
      </c>
      <c r="C414" s="75">
        <f t="shared" si="20"/>
        <v>0</v>
      </c>
      <c r="D414" s="11" t="s">
        <v>1295</v>
      </c>
      <c r="E414" s="11" t="s">
        <v>1296</v>
      </c>
      <c r="F414" s="8" t="s">
        <v>1188</v>
      </c>
      <c r="G414" s="8" t="s">
        <v>1187</v>
      </c>
      <c r="H414" s="8" t="s">
        <v>1297</v>
      </c>
      <c r="I414" s="11" t="s">
        <v>1295</v>
      </c>
      <c r="J414" s="88" t="s">
        <v>8546</v>
      </c>
      <c r="L414">
        <f t="shared" si="21"/>
        <v>1</v>
      </c>
    </row>
    <row r="415" spans="1:12" x14ac:dyDescent="0.2">
      <c r="A415" t="s">
        <v>8118</v>
      </c>
      <c r="B415" s="74">
        <v>7466</v>
      </c>
      <c r="C415" s="75">
        <f t="shared" si="20"/>
        <v>0</v>
      </c>
      <c r="D415" s="11" t="s">
        <v>1298</v>
      </c>
      <c r="E415" s="11" t="s">
        <v>1299</v>
      </c>
      <c r="F415" s="8" t="s">
        <v>1188</v>
      </c>
      <c r="G415" s="8" t="s">
        <v>1187</v>
      </c>
      <c r="H415" s="8" t="s">
        <v>1300</v>
      </c>
      <c r="I415" s="11" t="s">
        <v>1298</v>
      </c>
      <c r="J415" s="88" t="s">
        <v>8547</v>
      </c>
      <c r="L415">
        <f t="shared" si="21"/>
        <v>1</v>
      </c>
    </row>
    <row r="416" spans="1:12" x14ac:dyDescent="0.2">
      <c r="A416" t="s">
        <v>8118</v>
      </c>
      <c r="B416" s="74">
        <v>7481</v>
      </c>
      <c r="C416" s="75">
        <f t="shared" si="20"/>
        <v>0</v>
      </c>
      <c r="D416" s="11" t="s">
        <v>1301</v>
      </c>
      <c r="E416" s="11" t="s">
        <v>1302</v>
      </c>
      <c r="F416" s="8" t="s">
        <v>1188</v>
      </c>
      <c r="G416" s="8" t="s">
        <v>1187</v>
      </c>
      <c r="H416" s="8" t="s">
        <v>1303</v>
      </c>
      <c r="I416" s="11" t="s">
        <v>1301</v>
      </c>
      <c r="J416" s="88" t="s">
        <v>8548</v>
      </c>
      <c r="L416">
        <f t="shared" si="21"/>
        <v>1</v>
      </c>
    </row>
    <row r="417" spans="1:12" x14ac:dyDescent="0.2">
      <c r="A417" t="s">
        <v>8118</v>
      </c>
      <c r="B417" s="74">
        <v>7482</v>
      </c>
      <c r="C417" s="75">
        <f t="shared" si="20"/>
        <v>0</v>
      </c>
      <c r="D417" s="11" t="s">
        <v>1304</v>
      </c>
      <c r="E417" s="11" t="s">
        <v>1305</v>
      </c>
      <c r="F417" s="8" t="s">
        <v>1188</v>
      </c>
      <c r="G417" s="8" t="s">
        <v>1187</v>
      </c>
      <c r="H417" s="8" t="s">
        <v>1306</v>
      </c>
      <c r="I417" s="11" t="s">
        <v>1304</v>
      </c>
      <c r="J417" s="88" t="s">
        <v>8549</v>
      </c>
      <c r="L417">
        <f t="shared" si="21"/>
        <v>1</v>
      </c>
    </row>
    <row r="418" spans="1:12" x14ac:dyDescent="0.2">
      <c r="A418" t="s">
        <v>8118</v>
      </c>
      <c r="B418" s="74">
        <v>7483</v>
      </c>
      <c r="C418" s="75">
        <f t="shared" si="20"/>
        <v>0</v>
      </c>
      <c r="D418" s="11" t="s">
        <v>1307</v>
      </c>
      <c r="E418" s="11" t="s">
        <v>1308</v>
      </c>
      <c r="F418" s="8" t="s">
        <v>1188</v>
      </c>
      <c r="G418" s="8" t="s">
        <v>1187</v>
      </c>
      <c r="H418" s="8" t="s">
        <v>1309</v>
      </c>
      <c r="I418" s="11" t="s">
        <v>1307</v>
      </c>
      <c r="J418" s="88" t="s">
        <v>8550</v>
      </c>
      <c r="L418">
        <f t="shared" si="21"/>
        <v>1</v>
      </c>
    </row>
    <row r="419" spans="1:12" x14ac:dyDescent="0.2">
      <c r="A419" t="s">
        <v>8118</v>
      </c>
      <c r="B419" s="74">
        <v>7484</v>
      </c>
      <c r="C419" s="75">
        <f t="shared" si="20"/>
        <v>0</v>
      </c>
      <c r="D419" s="11" t="s">
        <v>1310</v>
      </c>
      <c r="E419" s="11" t="s">
        <v>1311</v>
      </c>
      <c r="F419" s="8" t="s">
        <v>1188</v>
      </c>
      <c r="G419" s="8" t="s">
        <v>1187</v>
      </c>
      <c r="H419" s="8" t="s">
        <v>1312</v>
      </c>
      <c r="I419" s="11" t="s">
        <v>1310</v>
      </c>
      <c r="J419" s="88" t="s">
        <v>8551</v>
      </c>
      <c r="L419">
        <f t="shared" si="21"/>
        <v>1</v>
      </c>
    </row>
    <row r="420" spans="1:12" x14ac:dyDescent="0.2">
      <c r="A420" t="s">
        <v>8118</v>
      </c>
      <c r="B420" s="74">
        <v>7501</v>
      </c>
      <c r="C420" s="75">
        <f t="shared" si="20"/>
        <v>0</v>
      </c>
      <c r="D420" s="11" t="s">
        <v>1313</v>
      </c>
      <c r="E420" s="11" t="s">
        <v>1314</v>
      </c>
      <c r="F420" s="8" t="s">
        <v>1188</v>
      </c>
      <c r="G420" s="8" t="s">
        <v>1187</v>
      </c>
      <c r="H420" s="8" t="s">
        <v>1315</v>
      </c>
      <c r="I420" s="11" t="s">
        <v>1313</v>
      </c>
      <c r="J420" s="88" t="s">
        <v>8552</v>
      </c>
      <c r="L420">
        <f t="shared" si="21"/>
        <v>1</v>
      </c>
    </row>
    <row r="421" spans="1:12" x14ac:dyDescent="0.2">
      <c r="A421" t="s">
        <v>8118</v>
      </c>
      <c r="B421" s="74">
        <v>7502</v>
      </c>
      <c r="C421" s="75">
        <f t="shared" si="20"/>
        <v>0</v>
      </c>
      <c r="D421" s="11" t="s">
        <v>1316</v>
      </c>
      <c r="E421" s="11" t="s">
        <v>1317</v>
      </c>
      <c r="F421" s="8" t="s">
        <v>1188</v>
      </c>
      <c r="G421" s="8" t="s">
        <v>1187</v>
      </c>
      <c r="H421" s="8" t="s">
        <v>1318</v>
      </c>
      <c r="I421" s="11" t="s">
        <v>1316</v>
      </c>
      <c r="J421" s="88" t="s">
        <v>8553</v>
      </c>
      <c r="L421">
        <f t="shared" si="21"/>
        <v>1</v>
      </c>
    </row>
    <row r="422" spans="1:12" x14ac:dyDescent="0.2">
      <c r="A422" t="s">
        <v>8118</v>
      </c>
      <c r="B422" s="74">
        <v>7503</v>
      </c>
      <c r="C422" s="75">
        <f t="shared" si="20"/>
        <v>0</v>
      </c>
      <c r="D422" s="11" t="s">
        <v>1319</v>
      </c>
      <c r="E422" s="11" t="s">
        <v>1320</v>
      </c>
      <c r="F422" s="8" t="s">
        <v>1188</v>
      </c>
      <c r="G422" s="8" t="s">
        <v>1187</v>
      </c>
      <c r="H422" s="8" t="s">
        <v>1321</v>
      </c>
      <c r="I422" s="11" t="s">
        <v>1319</v>
      </c>
      <c r="J422" s="88" t="s">
        <v>8554</v>
      </c>
      <c r="L422">
        <f t="shared" si="21"/>
        <v>1</v>
      </c>
    </row>
    <row r="423" spans="1:12" x14ac:dyDescent="0.2">
      <c r="A423" t="s">
        <v>8118</v>
      </c>
      <c r="B423" s="74">
        <v>7504</v>
      </c>
      <c r="C423" s="75">
        <f t="shared" si="20"/>
        <v>0</v>
      </c>
      <c r="D423" s="11" t="s">
        <v>1322</v>
      </c>
      <c r="E423" s="11" t="s">
        <v>1323</v>
      </c>
      <c r="F423" s="8" t="s">
        <v>1188</v>
      </c>
      <c r="G423" s="8" t="s">
        <v>1187</v>
      </c>
      <c r="H423" s="8" t="s">
        <v>1324</v>
      </c>
      <c r="I423" s="11" t="s">
        <v>1322</v>
      </c>
      <c r="J423" s="88" t="s">
        <v>8555</v>
      </c>
      <c r="L423">
        <f t="shared" si="21"/>
        <v>1</v>
      </c>
    </row>
    <row r="424" spans="1:12" x14ac:dyDescent="0.2">
      <c r="A424" t="s">
        <v>8118</v>
      </c>
      <c r="B424" s="74">
        <v>7505</v>
      </c>
      <c r="C424" s="75">
        <f t="shared" si="20"/>
        <v>0</v>
      </c>
      <c r="D424" s="11" t="s">
        <v>1325</v>
      </c>
      <c r="E424" s="11" t="s">
        <v>1326</v>
      </c>
      <c r="F424" s="8" t="s">
        <v>1188</v>
      </c>
      <c r="G424" s="8" t="s">
        <v>1187</v>
      </c>
      <c r="H424" s="8" t="s">
        <v>1327</v>
      </c>
      <c r="I424" s="11" t="s">
        <v>1325</v>
      </c>
      <c r="J424" s="88" t="s">
        <v>8556</v>
      </c>
      <c r="L424">
        <f t="shared" si="21"/>
        <v>1</v>
      </c>
    </row>
    <row r="425" spans="1:12" x14ac:dyDescent="0.2">
      <c r="A425" t="s">
        <v>8118</v>
      </c>
      <c r="B425" s="74">
        <v>7521</v>
      </c>
      <c r="C425" s="75">
        <f t="shared" si="20"/>
        <v>0</v>
      </c>
      <c r="D425" s="11" t="s">
        <v>1328</v>
      </c>
      <c r="E425" s="11" t="s">
        <v>1329</v>
      </c>
      <c r="F425" s="8" t="s">
        <v>1188</v>
      </c>
      <c r="G425" s="8" t="s">
        <v>1187</v>
      </c>
      <c r="H425" s="8" t="s">
        <v>1330</v>
      </c>
      <c r="I425" s="11" t="s">
        <v>1328</v>
      </c>
      <c r="J425" s="88" t="s">
        <v>8557</v>
      </c>
      <c r="L425">
        <f t="shared" si="21"/>
        <v>1</v>
      </c>
    </row>
    <row r="426" spans="1:12" x14ac:dyDescent="0.2">
      <c r="A426" t="s">
        <v>8118</v>
      </c>
      <c r="B426" s="74">
        <v>7522</v>
      </c>
      <c r="C426" s="75">
        <f t="shared" si="20"/>
        <v>0</v>
      </c>
      <c r="D426" s="11" t="s">
        <v>1331</v>
      </c>
      <c r="E426" s="11" t="s">
        <v>1332</v>
      </c>
      <c r="F426" s="8" t="s">
        <v>1188</v>
      </c>
      <c r="G426" s="8" t="s">
        <v>1187</v>
      </c>
      <c r="H426" s="8" t="s">
        <v>1333</v>
      </c>
      <c r="I426" s="11" t="s">
        <v>1331</v>
      </c>
      <c r="J426" s="88" t="s">
        <v>8558</v>
      </c>
      <c r="L426">
        <f t="shared" si="21"/>
        <v>1</v>
      </c>
    </row>
    <row r="427" spans="1:12" x14ac:dyDescent="0.2">
      <c r="A427" t="s">
        <v>8118</v>
      </c>
      <c r="B427" s="74">
        <v>7541</v>
      </c>
      <c r="C427" s="75">
        <f t="shared" si="20"/>
        <v>0</v>
      </c>
      <c r="D427" s="11" t="s">
        <v>1334</v>
      </c>
      <c r="E427" s="11" t="s">
        <v>1335</v>
      </c>
      <c r="F427" s="8" t="s">
        <v>1188</v>
      </c>
      <c r="G427" s="8" t="s">
        <v>1187</v>
      </c>
      <c r="H427" s="8" t="s">
        <v>1336</v>
      </c>
      <c r="I427" s="11" t="s">
        <v>1334</v>
      </c>
      <c r="J427" s="88" t="s">
        <v>8559</v>
      </c>
      <c r="L427">
        <f t="shared" si="21"/>
        <v>1</v>
      </c>
    </row>
    <row r="428" spans="1:12" x14ac:dyDescent="0.2">
      <c r="A428" t="s">
        <v>8118</v>
      </c>
      <c r="B428" s="74">
        <v>7542</v>
      </c>
      <c r="C428" s="75">
        <f t="shared" si="20"/>
        <v>0</v>
      </c>
      <c r="D428" s="11" t="s">
        <v>1337</v>
      </c>
      <c r="E428" s="11" t="s">
        <v>1338</v>
      </c>
      <c r="F428" s="8" t="s">
        <v>1188</v>
      </c>
      <c r="G428" s="8" t="s">
        <v>1187</v>
      </c>
      <c r="H428" s="8" t="s">
        <v>1339</v>
      </c>
      <c r="I428" s="11" t="s">
        <v>1337</v>
      </c>
      <c r="J428" s="88" t="s">
        <v>8560</v>
      </c>
      <c r="L428">
        <f t="shared" si="21"/>
        <v>1</v>
      </c>
    </row>
    <row r="429" spans="1:12" x14ac:dyDescent="0.2">
      <c r="A429" t="s">
        <v>8118</v>
      </c>
      <c r="B429" s="74">
        <v>7543</v>
      </c>
      <c r="C429" s="75">
        <f t="shared" si="20"/>
        <v>0</v>
      </c>
      <c r="D429" s="11" t="s">
        <v>1340</v>
      </c>
      <c r="E429" s="11" t="s">
        <v>1341</v>
      </c>
      <c r="F429" s="8" t="s">
        <v>1188</v>
      </c>
      <c r="G429" s="8" t="s">
        <v>1187</v>
      </c>
      <c r="H429" s="8" t="s">
        <v>1342</v>
      </c>
      <c r="I429" s="11" t="s">
        <v>1340</v>
      </c>
      <c r="J429" s="88" t="s">
        <v>8561</v>
      </c>
      <c r="L429">
        <f t="shared" si="21"/>
        <v>1</v>
      </c>
    </row>
    <row r="430" spans="1:12" x14ac:dyDescent="0.2">
      <c r="A430" t="s">
        <v>8118</v>
      </c>
      <c r="B430" s="74">
        <v>7544</v>
      </c>
      <c r="C430" s="75">
        <f t="shared" si="20"/>
        <v>0</v>
      </c>
      <c r="D430" s="11" t="s">
        <v>1343</v>
      </c>
      <c r="E430" s="11" t="s">
        <v>1344</v>
      </c>
      <c r="F430" s="8" t="s">
        <v>1188</v>
      </c>
      <c r="G430" s="8" t="s">
        <v>1187</v>
      </c>
      <c r="H430" s="8" t="s">
        <v>1345</v>
      </c>
      <c r="I430" s="11" t="s">
        <v>1343</v>
      </c>
      <c r="J430" s="88" t="s">
        <v>8562</v>
      </c>
      <c r="L430">
        <f t="shared" si="21"/>
        <v>1</v>
      </c>
    </row>
    <row r="431" spans="1:12" x14ac:dyDescent="0.2">
      <c r="A431" t="s">
        <v>8118</v>
      </c>
      <c r="B431" s="74">
        <v>7545</v>
      </c>
      <c r="C431" s="75">
        <f t="shared" si="20"/>
        <v>0</v>
      </c>
      <c r="D431" s="11" t="s">
        <v>1346</v>
      </c>
      <c r="E431" s="11" t="s">
        <v>1347</v>
      </c>
      <c r="F431" s="8" t="s">
        <v>1188</v>
      </c>
      <c r="G431" s="8" t="s">
        <v>1187</v>
      </c>
      <c r="H431" s="8" t="s">
        <v>1348</v>
      </c>
      <c r="I431" s="11" t="s">
        <v>1346</v>
      </c>
      <c r="J431" s="88" t="s">
        <v>8563</v>
      </c>
      <c r="L431">
        <f t="shared" si="21"/>
        <v>1</v>
      </c>
    </row>
    <row r="432" spans="1:12" x14ac:dyDescent="0.2">
      <c r="A432" t="s">
        <v>8118</v>
      </c>
      <c r="B432" s="74">
        <v>7546</v>
      </c>
      <c r="C432" s="75">
        <f t="shared" si="20"/>
        <v>0</v>
      </c>
      <c r="D432" s="11" t="s">
        <v>1349</v>
      </c>
      <c r="E432" s="11" t="s">
        <v>1350</v>
      </c>
      <c r="F432" s="8" t="s">
        <v>1188</v>
      </c>
      <c r="G432" s="8" t="s">
        <v>1187</v>
      </c>
      <c r="H432" s="8" t="s">
        <v>1351</v>
      </c>
      <c r="I432" s="11" t="s">
        <v>1349</v>
      </c>
      <c r="J432" s="88" t="s">
        <v>8564</v>
      </c>
      <c r="L432">
        <f t="shared" si="21"/>
        <v>1</v>
      </c>
    </row>
    <row r="433" spans="1:12" x14ac:dyDescent="0.2">
      <c r="A433" t="s">
        <v>8118</v>
      </c>
      <c r="B433" s="74">
        <v>7547</v>
      </c>
      <c r="C433" s="75">
        <f t="shared" si="20"/>
        <v>0</v>
      </c>
      <c r="D433" s="11" t="s">
        <v>1352</v>
      </c>
      <c r="E433" s="11" t="s">
        <v>1353</v>
      </c>
      <c r="F433" s="8" t="s">
        <v>1188</v>
      </c>
      <c r="G433" s="8" t="s">
        <v>1187</v>
      </c>
      <c r="H433" s="8" t="s">
        <v>1354</v>
      </c>
      <c r="I433" s="11" t="s">
        <v>1352</v>
      </c>
      <c r="J433" s="88" t="s">
        <v>8565</v>
      </c>
      <c r="L433">
        <f t="shared" si="21"/>
        <v>1</v>
      </c>
    </row>
    <row r="434" spans="1:12" x14ac:dyDescent="0.2">
      <c r="A434" t="s">
        <v>8118</v>
      </c>
      <c r="B434" s="74">
        <v>7548</v>
      </c>
      <c r="C434" s="75">
        <f t="shared" si="20"/>
        <v>0</v>
      </c>
      <c r="D434" s="11" t="s">
        <v>1355</v>
      </c>
      <c r="E434" s="11" t="s">
        <v>1356</v>
      </c>
      <c r="F434" s="8" t="s">
        <v>1188</v>
      </c>
      <c r="G434" s="8" t="s">
        <v>1187</v>
      </c>
      <c r="H434" s="8" t="s">
        <v>1357</v>
      </c>
      <c r="I434" s="11" t="s">
        <v>1355</v>
      </c>
      <c r="J434" s="88" t="s">
        <v>8566</v>
      </c>
      <c r="L434">
        <f t="shared" si="21"/>
        <v>1</v>
      </c>
    </row>
    <row r="435" spans="1:12" x14ac:dyDescent="0.2">
      <c r="A435" t="s">
        <v>8118</v>
      </c>
      <c r="B435" s="74">
        <v>7561</v>
      </c>
      <c r="C435" s="75">
        <f t="shared" si="20"/>
        <v>0</v>
      </c>
      <c r="D435" s="11" t="s">
        <v>1358</v>
      </c>
      <c r="E435" s="11" t="s">
        <v>1359</v>
      </c>
      <c r="F435" s="8" t="s">
        <v>1188</v>
      </c>
      <c r="G435" s="8" t="s">
        <v>1187</v>
      </c>
      <c r="H435" s="8" t="s">
        <v>1360</v>
      </c>
      <c r="I435" s="11" t="s">
        <v>1358</v>
      </c>
      <c r="J435" s="88" t="s">
        <v>8567</v>
      </c>
      <c r="L435">
        <f t="shared" si="21"/>
        <v>1</v>
      </c>
    </row>
    <row r="436" spans="1:12" x14ac:dyDescent="0.2">
      <c r="A436" t="s">
        <v>8118</v>
      </c>
      <c r="B436" s="74">
        <v>7564</v>
      </c>
      <c r="C436" s="75">
        <f t="shared" si="20"/>
        <v>0</v>
      </c>
      <c r="D436" s="11" t="s">
        <v>1361</v>
      </c>
      <c r="E436" s="11" t="s">
        <v>1362</v>
      </c>
      <c r="F436" s="8" t="s">
        <v>1188</v>
      </c>
      <c r="G436" s="8" t="s">
        <v>1187</v>
      </c>
      <c r="H436" s="8" t="s">
        <v>1363</v>
      </c>
      <c r="I436" s="11" t="s">
        <v>1361</v>
      </c>
      <c r="J436" s="88" t="s">
        <v>8568</v>
      </c>
      <c r="L436">
        <f t="shared" si="21"/>
        <v>1</v>
      </c>
    </row>
    <row r="437" spans="1:12" x14ac:dyDescent="0.2">
      <c r="A437" t="s">
        <v>7492</v>
      </c>
      <c r="B437" s="74">
        <v>8</v>
      </c>
      <c r="C437" s="75">
        <f t="shared" si="20"/>
        <v>0</v>
      </c>
      <c r="D437" s="12" t="s">
        <v>1364</v>
      </c>
      <c r="E437" s="12" t="s">
        <v>1365</v>
      </c>
      <c r="F437" s="8" t="s">
        <v>1366</v>
      </c>
      <c r="G437" s="8" t="s">
        <v>1365</v>
      </c>
      <c r="H437" s="8" t="s">
        <v>1365</v>
      </c>
      <c r="I437" s="12" t="s">
        <v>1364</v>
      </c>
      <c r="J437" s="88" t="s">
        <v>8569</v>
      </c>
      <c r="L437">
        <f t="shared" si="21"/>
        <v>1</v>
      </c>
    </row>
    <row r="438" spans="1:12" x14ac:dyDescent="0.2">
      <c r="A438" t="s">
        <v>8118</v>
      </c>
      <c r="B438" s="69">
        <v>8201</v>
      </c>
      <c r="C438" s="75">
        <f t="shared" si="20"/>
        <v>0</v>
      </c>
      <c r="D438" s="11" t="s">
        <v>1367</v>
      </c>
      <c r="E438" s="11" t="s">
        <v>1368</v>
      </c>
      <c r="F438" s="8" t="s">
        <v>1366</v>
      </c>
      <c r="G438" s="8" t="s">
        <v>1365</v>
      </c>
      <c r="H438" s="8" t="s">
        <v>1369</v>
      </c>
      <c r="I438" s="11" t="s">
        <v>1367</v>
      </c>
      <c r="J438" s="88" t="s">
        <v>8570</v>
      </c>
      <c r="L438">
        <f t="shared" si="21"/>
        <v>1</v>
      </c>
    </row>
    <row r="439" spans="1:12" x14ac:dyDescent="0.2">
      <c r="A439" t="s">
        <v>8118</v>
      </c>
      <c r="B439" s="69">
        <v>8202</v>
      </c>
      <c r="C439" s="75">
        <f t="shared" si="20"/>
        <v>0</v>
      </c>
      <c r="D439" s="11" t="s">
        <v>1370</v>
      </c>
      <c r="E439" s="11" t="s">
        <v>1371</v>
      </c>
      <c r="F439" s="8" t="s">
        <v>1366</v>
      </c>
      <c r="G439" s="8" t="s">
        <v>1365</v>
      </c>
      <c r="H439" s="8" t="s">
        <v>1372</v>
      </c>
      <c r="I439" s="11" t="s">
        <v>1370</v>
      </c>
      <c r="J439" s="88" t="s">
        <v>8571</v>
      </c>
      <c r="L439">
        <f t="shared" si="21"/>
        <v>1</v>
      </c>
    </row>
    <row r="440" spans="1:12" x14ac:dyDescent="0.2">
      <c r="A440" t="s">
        <v>8118</v>
      </c>
      <c r="B440" s="69">
        <v>8203</v>
      </c>
      <c r="C440" s="75">
        <f t="shared" si="20"/>
        <v>0</v>
      </c>
      <c r="D440" s="11" t="s">
        <v>1373</v>
      </c>
      <c r="E440" s="11" t="s">
        <v>1374</v>
      </c>
      <c r="F440" s="8" t="s">
        <v>1366</v>
      </c>
      <c r="G440" s="8" t="s">
        <v>1365</v>
      </c>
      <c r="H440" s="8" t="s">
        <v>1375</v>
      </c>
      <c r="I440" s="11" t="s">
        <v>1373</v>
      </c>
      <c r="J440" s="88" t="s">
        <v>8572</v>
      </c>
      <c r="L440">
        <f t="shared" si="21"/>
        <v>1</v>
      </c>
    </row>
    <row r="441" spans="1:12" x14ac:dyDescent="0.2">
      <c r="A441" t="s">
        <v>8118</v>
      </c>
      <c r="B441" s="69">
        <v>8204</v>
      </c>
      <c r="C441" s="75">
        <f t="shared" si="20"/>
        <v>0</v>
      </c>
      <c r="D441" s="11" t="s">
        <v>1376</v>
      </c>
      <c r="E441" s="11" t="s">
        <v>1377</v>
      </c>
      <c r="F441" s="8" t="s">
        <v>1366</v>
      </c>
      <c r="G441" s="8" t="s">
        <v>1365</v>
      </c>
      <c r="H441" s="8" t="s">
        <v>1378</v>
      </c>
      <c r="I441" s="11" t="s">
        <v>1376</v>
      </c>
      <c r="J441" s="88" t="s">
        <v>8573</v>
      </c>
      <c r="L441">
        <f t="shared" si="21"/>
        <v>1</v>
      </c>
    </row>
    <row r="442" spans="1:12" x14ac:dyDescent="0.2">
      <c r="A442" t="s">
        <v>8118</v>
      </c>
      <c r="B442" s="69">
        <v>8205</v>
      </c>
      <c r="C442" s="75">
        <f t="shared" si="20"/>
        <v>0</v>
      </c>
      <c r="D442" s="11" t="s">
        <v>1379</v>
      </c>
      <c r="E442" s="11" t="s">
        <v>1380</v>
      </c>
      <c r="F442" s="8" t="s">
        <v>1366</v>
      </c>
      <c r="G442" s="8" t="s">
        <v>1365</v>
      </c>
      <c r="H442" s="8" t="s">
        <v>1381</v>
      </c>
      <c r="I442" s="11" t="s">
        <v>1379</v>
      </c>
      <c r="J442" s="88" t="s">
        <v>8574</v>
      </c>
      <c r="L442">
        <f t="shared" si="21"/>
        <v>1</v>
      </c>
    </row>
    <row r="443" spans="1:12" x14ac:dyDescent="0.2">
      <c r="A443" t="s">
        <v>8118</v>
      </c>
      <c r="B443" s="69">
        <v>8207</v>
      </c>
      <c r="C443" s="75">
        <f t="shared" si="20"/>
        <v>0</v>
      </c>
      <c r="D443" s="11" t="s">
        <v>1382</v>
      </c>
      <c r="E443" s="11" t="s">
        <v>1383</v>
      </c>
      <c r="F443" s="8" t="s">
        <v>1366</v>
      </c>
      <c r="G443" s="8" t="s">
        <v>1365</v>
      </c>
      <c r="H443" s="8" t="s">
        <v>1384</v>
      </c>
      <c r="I443" s="11" t="s">
        <v>1382</v>
      </c>
      <c r="J443" s="88" t="s">
        <v>8575</v>
      </c>
      <c r="L443">
        <f t="shared" si="21"/>
        <v>1</v>
      </c>
    </row>
    <row r="444" spans="1:12" x14ac:dyDescent="0.2">
      <c r="A444" t="s">
        <v>8118</v>
      </c>
      <c r="B444" s="69">
        <v>8208</v>
      </c>
      <c r="C444" s="75">
        <f t="shared" si="20"/>
        <v>0</v>
      </c>
      <c r="D444" s="11" t="s">
        <v>1385</v>
      </c>
      <c r="E444" s="11" t="s">
        <v>1386</v>
      </c>
      <c r="F444" s="8" t="s">
        <v>1366</v>
      </c>
      <c r="G444" s="8" t="s">
        <v>1365</v>
      </c>
      <c r="H444" s="8" t="s">
        <v>1387</v>
      </c>
      <c r="I444" s="11" t="s">
        <v>1385</v>
      </c>
      <c r="J444" s="88" t="s">
        <v>8576</v>
      </c>
      <c r="L444">
        <f t="shared" si="21"/>
        <v>1</v>
      </c>
    </row>
    <row r="445" spans="1:12" x14ac:dyDescent="0.2">
      <c r="A445" t="s">
        <v>8118</v>
      </c>
      <c r="B445" s="69">
        <v>8210</v>
      </c>
      <c r="C445" s="75">
        <f t="shared" si="20"/>
        <v>0</v>
      </c>
      <c r="D445" s="11" t="s">
        <v>1388</v>
      </c>
      <c r="E445" s="11" t="s">
        <v>1389</v>
      </c>
      <c r="F445" s="8" t="s">
        <v>1366</v>
      </c>
      <c r="G445" s="8" t="s">
        <v>1365</v>
      </c>
      <c r="H445" s="8" t="s">
        <v>1390</v>
      </c>
      <c r="I445" s="11" t="s">
        <v>1388</v>
      </c>
      <c r="J445" s="88" t="s">
        <v>8577</v>
      </c>
      <c r="L445">
        <f t="shared" si="21"/>
        <v>1</v>
      </c>
    </row>
    <row r="446" spans="1:12" x14ac:dyDescent="0.2">
      <c r="A446" t="s">
        <v>8118</v>
      </c>
      <c r="B446" s="69">
        <v>8211</v>
      </c>
      <c r="C446" s="75">
        <f t="shared" si="20"/>
        <v>0</v>
      </c>
      <c r="D446" s="11" t="s">
        <v>1391</v>
      </c>
      <c r="E446" s="11" t="s">
        <v>1392</v>
      </c>
      <c r="F446" s="8" t="s">
        <v>1366</v>
      </c>
      <c r="G446" s="8" t="s">
        <v>1365</v>
      </c>
      <c r="H446" s="8" t="s">
        <v>1393</v>
      </c>
      <c r="I446" s="11" t="s">
        <v>1391</v>
      </c>
      <c r="J446" s="88" t="s">
        <v>8578</v>
      </c>
      <c r="L446">
        <f t="shared" si="21"/>
        <v>1</v>
      </c>
    </row>
    <row r="447" spans="1:12" x14ac:dyDescent="0.2">
      <c r="A447" t="s">
        <v>8118</v>
      </c>
      <c r="B447" s="69">
        <v>8212</v>
      </c>
      <c r="C447" s="75">
        <f t="shared" si="20"/>
        <v>0</v>
      </c>
      <c r="D447" s="11" t="s">
        <v>1394</v>
      </c>
      <c r="E447" s="11" t="s">
        <v>1395</v>
      </c>
      <c r="F447" s="8" t="s">
        <v>1366</v>
      </c>
      <c r="G447" s="8" t="s">
        <v>1365</v>
      </c>
      <c r="H447" s="8" t="s">
        <v>1396</v>
      </c>
      <c r="I447" s="11" t="s">
        <v>1394</v>
      </c>
      <c r="J447" s="88" t="s">
        <v>8579</v>
      </c>
      <c r="L447">
        <f t="shared" si="21"/>
        <v>1</v>
      </c>
    </row>
    <row r="448" spans="1:12" x14ac:dyDescent="0.2">
      <c r="A448" t="s">
        <v>8118</v>
      </c>
      <c r="B448" s="69">
        <v>8214</v>
      </c>
      <c r="C448" s="75">
        <f t="shared" si="20"/>
        <v>0</v>
      </c>
      <c r="D448" s="11" t="s">
        <v>1397</v>
      </c>
      <c r="E448" s="11" t="s">
        <v>1398</v>
      </c>
      <c r="F448" s="8" t="s">
        <v>1366</v>
      </c>
      <c r="G448" s="8" t="s">
        <v>1365</v>
      </c>
      <c r="H448" s="8" t="s">
        <v>1399</v>
      </c>
      <c r="I448" s="11" t="s">
        <v>1397</v>
      </c>
      <c r="J448" s="88" t="s">
        <v>8580</v>
      </c>
      <c r="L448">
        <f t="shared" si="21"/>
        <v>1</v>
      </c>
    </row>
    <row r="449" spans="1:12" x14ac:dyDescent="0.2">
      <c r="A449" t="s">
        <v>8118</v>
      </c>
      <c r="B449" s="69">
        <v>8215</v>
      </c>
      <c r="C449" s="75">
        <f t="shared" si="20"/>
        <v>0</v>
      </c>
      <c r="D449" s="11" t="s">
        <v>1400</v>
      </c>
      <c r="E449" s="11" t="s">
        <v>1401</v>
      </c>
      <c r="F449" s="8" t="s">
        <v>1366</v>
      </c>
      <c r="G449" s="8" t="s">
        <v>1365</v>
      </c>
      <c r="H449" s="8" t="s">
        <v>1402</v>
      </c>
      <c r="I449" s="11" t="s">
        <v>1400</v>
      </c>
      <c r="J449" s="88" t="s">
        <v>8581</v>
      </c>
      <c r="L449">
        <f t="shared" si="21"/>
        <v>1</v>
      </c>
    </row>
    <row r="450" spans="1:12" x14ac:dyDescent="0.2">
      <c r="A450" t="s">
        <v>8118</v>
      </c>
      <c r="B450" s="69">
        <v>8216</v>
      </c>
      <c r="C450" s="75">
        <f t="shared" si="20"/>
        <v>0</v>
      </c>
      <c r="D450" s="11" t="s">
        <v>1403</v>
      </c>
      <c r="E450" s="11" t="s">
        <v>1404</v>
      </c>
      <c r="F450" s="8" t="s">
        <v>1366</v>
      </c>
      <c r="G450" s="8" t="s">
        <v>1365</v>
      </c>
      <c r="H450" s="8" t="s">
        <v>1405</v>
      </c>
      <c r="I450" s="11" t="s">
        <v>1403</v>
      </c>
      <c r="J450" s="88" t="s">
        <v>8582</v>
      </c>
      <c r="L450">
        <f t="shared" si="21"/>
        <v>1</v>
      </c>
    </row>
    <row r="451" spans="1:12" x14ac:dyDescent="0.2">
      <c r="A451" t="s">
        <v>8118</v>
      </c>
      <c r="B451" s="69">
        <v>8217</v>
      </c>
      <c r="C451" s="75">
        <f t="shared" ref="C451:C514" si="22">COUNTIF($W$3:$W$22,D451)</f>
        <v>0</v>
      </c>
      <c r="D451" s="11" t="s">
        <v>1406</v>
      </c>
      <c r="E451" s="11" t="s">
        <v>1407</v>
      </c>
      <c r="F451" s="8" t="s">
        <v>1366</v>
      </c>
      <c r="G451" s="8" t="s">
        <v>1365</v>
      </c>
      <c r="H451" s="8" t="s">
        <v>1408</v>
      </c>
      <c r="I451" s="11" t="s">
        <v>1406</v>
      </c>
      <c r="J451" s="88" t="s">
        <v>8583</v>
      </c>
      <c r="L451">
        <f t="shared" ref="L451:L514" si="23">COUNTIF(J:J,J451)</f>
        <v>1</v>
      </c>
    </row>
    <row r="452" spans="1:12" x14ac:dyDescent="0.2">
      <c r="A452" t="s">
        <v>8118</v>
      </c>
      <c r="B452" s="69">
        <v>8219</v>
      </c>
      <c r="C452" s="75">
        <f t="shared" si="22"/>
        <v>0</v>
      </c>
      <c r="D452" s="11" t="s">
        <v>1409</v>
      </c>
      <c r="E452" s="11" t="s">
        <v>1410</v>
      </c>
      <c r="F452" s="8" t="s">
        <v>1366</v>
      </c>
      <c r="G452" s="8" t="s">
        <v>1365</v>
      </c>
      <c r="H452" s="8" t="s">
        <v>1411</v>
      </c>
      <c r="I452" s="11" t="s">
        <v>1409</v>
      </c>
      <c r="J452" s="88" t="s">
        <v>8584</v>
      </c>
      <c r="L452">
        <f t="shared" si="23"/>
        <v>1</v>
      </c>
    </row>
    <row r="453" spans="1:12" x14ac:dyDescent="0.2">
      <c r="A453" t="s">
        <v>8118</v>
      </c>
      <c r="B453" s="69">
        <v>8220</v>
      </c>
      <c r="C453" s="75">
        <f t="shared" si="22"/>
        <v>0</v>
      </c>
      <c r="D453" s="11" t="s">
        <v>1412</v>
      </c>
      <c r="E453" s="11" t="s">
        <v>1413</v>
      </c>
      <c r="F453" s="8" t="s">
        <v>1366</v>
      </c>
      <c r="G453" s="8" t="s">
        <v>1365</v>
      </c>
      <c r="H453" s="8" t="s">
        <v>1414</v>
      </c>
      <c r="I453" s="11" t="s">
        <v>1412</v>
      </c>
      <c r="J453" s="88" t="s">
        <v>8585</v>
      </c>
      <c r="L453">
        <f t="shared" si="23"/>
        <v>1</v>
      </c>
    </row>
    <row r="454" spans="1:12" x14ac:dyDescent="0.2">
      <c r="A454" t="s">
        <v>8118</v>
      </c>
      <c r="B454" s="69">
        <v>8221</v>
      </c>
      <c r="C454" s="75">
        <f t="shared" si="22"/>
        <v>0</v>
      </c>
      <c r="D454" s="11" t="s">
        <v>1415</v>
      </c>
      <c r="E454" s="11" t="s">
        <v>1416</v>
      </c>
      <c r="F454" s="8" t="s">
        <v>1366</v>
      </c>
      <c r="G454" s="8" t="s">
        <v>1365</v>
      </c>
      <c r="H454" s="8" t="s">
        <v>1417</v>
      </c>
      <c r="I454" s="11" t="s">
        <v>1415</v>
      </c>
      <c r="J454" s="88" t="s">
        <v>8586</v>
      </c>
      <c r="L454">
        <f t="shared" si="23"/>
        <v>1</v>
      </c>
    </row>
    <row r="455" spans="1:12" x14ac:dyDescent="0.2">
      <c r="A455" t="s">
        <v>8118</v>
      </c>
      <c r="B455" s="69">
        <v>8222</v>
      </c>
      <c r="C455" s="75">
        <f t="shared" si="22"/>
        <v>0</v>
      </c>
      <c r="D455" s="11" t="s">
        <v>1418</v>
      </c>
      <c r="E455" s="11" t="s">
        <v>1419</v>
      </c>
      <c r="F455" s="8" t="s">
        <v>1366</v>
      </c>
      <c r="G455" s="8" t="s">
        <v>1365</v>
      </c>
      <c r="H455" s="8" t="s">
        <v>1420</v>
      </c>
      <c r="I455" s="11" t="s">
        <v>1418</v>
      </c>
      <c r="J455" s="88" t="s">
        <v>8587</v>
      </c>
      <c r="L455">
        <f t="shared" si="23"/>
        <v>1</v>
      </c>
    </row>
    <row r="456" spans="1:12" x14ac:dyDescent="0.2">
      <c r="A456" t="s">
        <v>8118</v>
      </c>
      <c r="B456" s="69">
        <v>8223</v>
      </c>
      <c r="C456" s="75">
        <f t="shared" si="22"/>
        <v>0</v>
      </c>
      <c r="D456" s="11" t="s">
        <v>1421</v>
      </c>
      <c r="E456" s="11" t="s">
        <v>1422</v>
      </c>
      <c r="F456" s="8" t="s">
        <v>1366</v>
      </c>
      <c r="G456" s="8" t="s">
        <v>1365</v>
      </c>
      <c r="H456" s="8" t="s">
        <v>1423</v>
      </c>
      <c r="I456" s="11" t="s">
        <v>1421</v>
      </c>
      <c r="J456" s="88" t="s">
        <v>8588</v>
      </c>
      <c r="L456">
        <f t="shared" si="23"/>
        <v>1</v>
      </c>
    </row>
    <row r="457" spans="1:12" x14ac:dyDescent="0.2">
      <c r="A457" t="s">
        <v>8118</v>
      </c>
      <c r="B457" s="69">
        <v>8224</v>
      </c>
      <c r="C457" s="75">
        <f t="shared" si="22"/>
        <v>0</v>
      </c>
      <c r="D457" s="11" t="s">
        <v>1424</v>
      </c>
      <c r="E457" s="11" t="s">
        <v>1425</v>
      </c>
      <c r="F457" s="8" t="s">
        <v>1366</v>
      </c>
      <c r="G457" s="8" t="s">
        <v>1365</v>
      </c>
      <c r="H457" s="8" t="s">
        <v>1426</v>
      </c>
      <c r="I457" s="11" t="s">
        <v>1424</v>
      </c>
      <c r="J457" s="88" t="s">
        <v>8589</v>
      </c>
      <c r="L457">
        <f t="shared" si="23"/>
        <v>1</v>
      </c>
    </row>
    <row r="458" spans="1:12" x14ac:dyDescent="0.2">
      <c r="A458" t="s">
        <v>8118</v>
      </c>
      <c r="B458" s="69">
        <v>8225</v>
      </c>
      <c r="C458" s="75">
        <f t="shared" si="22"/>
        <v>0</v>
      </c>
      <c r="D458" s="11" t="s">
        <v>1427</v>
      </c>
      <c r="E458" s="11" t="s">
        <v>1428</v>
      </c>
      <c r="F458" s="8" t="s">
        <v>1366</v>
      </c>
      <c r="G458" s="8" t="s">
        <v>1365</v>
      </c>
      <c r="H458" s="8" t="s">
        <v>1429</v>
      </c>
      <c r="I458" s="11" t="s">
        <v>1427</v>
      </c>
      <c r="J458" s="88" t="s">
        <v>8590</v>
      </c>
      <c r="L458">
        <f t="shared" si="23"/>
        <v>1</v>
      </c>
    </row>
    <row r="459" spans="1:12" x14ac:dyDescent="0.2">
      <c r="A459" t="s">
        <v>8118</v>
      </c>
      <c r="B459" s="69">
        <v>8226</v>
      </c>
      <c r="C459" s="75">
        <f t="shared" si="22"/>
        <v>0</v>
      </c>
      <c r="D459" s="11" t="s">
        <v>10104</v>
      </c>
      <c r="E459" s="11" t="s">
        <v>1430</v>
      </c>
      <c r="F459" s="8" t="s">
        <v>1366</v>
      </c>
      <c r="G459" s="8" t="s">
        <v>1365</v>
      </c>
      <c r="H459" s="8" t="s">
        <v>1431</v>
      </c>
      <c r="I459" s="11" t="s">
        <v>10104</v>
      </c>
      <c r="J459" s="88" t="s">
        <v>8591</v>
      </c>
      <c r="L459">
        <f t="shared" si="23"/>
        <v>1</v>
      </c>
    </row>
    <row r="460" spans="1:12" x14ac:dyDescent="0.2">
      <c r="A460" t="s">
        <v>8118</v>
      </c>
      <c r="B460" s="69">
        <v>8227</v>
      </c>
      <c r="C460" s="75">
        <f t="shared" si="22"/>
        <v>0</v>
      </c>
      <c r="D460" s="11" t="s">
        <v>1432</v>
      </c>
      <c r="E460" s="11" t="s">
        <v>1433</v>
      </c>
      <c r="F460" s="8" t="s">
        <v>1366</v>
      </c>
      <c r="G460" s="8" t="s">
        <v>1365</v>
      </c>
      <c r="H460" s="8" t="s">
        <v>1434</v>
      </c>
      <c r="I460" s="11" t="s">
        <v>1432</v>
      </c>
      <c r="J460" s="88" t="s">
        <v>8592</v>
      </c>
      <c r="L460">
        <f t="shared" si="23"/>
        <v>1</v>
      </c>
    </row>
    <row r="461" spans="1:12" x14ac:dyDescent="0.2">
      <c r="A461" t="s">
        <v>8118</v>
      </c>
      <c r="B461" s="69">
        <v>8228</v>
      </c>
      <c r="C461" s="75">
        <f t="shared" si="22"/>
        <v>0</v>
      </c>
      <c r="D461" s="11" t="s">
        <v>1435</v>
      </c>
      <c r="E461" s="11" t="s">
        <v>1436</v>
      </c>
      <c r="F461" s="8" t="s">
        <v>1366</v>
      </c>
      <c r="G461" s="8" t="s">
        <v>1365</v>
      </c>
      <c r="H461" s="8" t="s">
        <v>1437</v>
      </c>
      <c r="I461" s="11" t="s">
        <v>1435</v>
      </c>
      <c r="J461" s="88" t="s">
        <v>8593</v>
      </c>
      <c r="L461">
        <f t="shared" si="23"/>
        <v>1</v>
      </c>
    </row>
    <row r="462" spans="1:12" x14ac:dyDescent="0.2">
      <c r="A462" t="s">
        <v>8118</v>
      </c>
      <c r="B462" s="69">
        <v>8229</v>
      </c>
      <c r="C462" s="75">
        <f t="shared" si="22"/>
        <v>0</v>
      </c>
      <c r="D462" s="11" t="s">
        <v>1438</v>
      </c>
      <c r="E462" s="11" t="s">
        <v>1439</v>
      </c>
      <c r="F462" s="8" t="s">
        <v>1366</v>
      </c>
      <c r="G462" s="8" t="s">
        <v>1365</v>
      </c>
      <c r="H462" s="8" t="s">
        <v>1440</v>
      </c>
      <c r="I462" s="11" t="s">
        <v>1438</v>
      </c>
      <c r="J462" s="88" t="s">
        <v>8594</v>
      </c>
      <c r="L462">
        <f t="shared" si="23"/>
        <v>1</v>
      </c>
    </row>
    <row r="463" spans="1:12" x14ac:dyDescent="0.2">
      <c r="A463" t="s">
        <v>8118</v>
      </c>
      <c r="B463" s="69">
        <v>8230</v>
      </c>
      <c r="C463" s="75">
        <f t="shared" si="22"/>
        <v>0</v>
      </c>
      <c r="D463" s="11" t="s">
        <v>1441</v>
      </c>
      <c r="E463" s="11" t="s">
        <v>1442</v>
      </c>
      <c r="F463" s="8" t="s">
        <v>1366</v>
      </c>
      <c r="G463" s="8" t="s">
        <v>1365</v>
      </c>
      <c r="H463" s="8" t="s">
        <v>1443</v>
      </c>
      <c r="I463" s="11" t="s">
        <v>1441</v>
      </c>
      <c r="J463" s="88" t="s">
        <v>8595</v>
      </c>
      <c r="L463">
        <f t="shared" si="23"/>
        <v>1</v>
      </c>
    </row>
    <row r="464" spans="1:12" x14ac:dyDescent="0.2">
      <c r="A464" t="s">
        <v>8118</v>
      </c>
      <c r="B464" s="69">
        <v>8231</v>
      </c>
      <c r="C464" s="75">
        <f t="shared" si="22"/>
        <v>0</v>
      </c>
      <c r="D464" s="11" t="s">
        <v>1444</v>
      </c>
      <c r="E464" s="11" t="s">
        <v>1445</v>
      </c>
      <c r="F464" s="8" t="s">
        <v>1366</v>
      </c>
      <c r="G464" s="8" t="s">
        <v>1365</v>
      </c>
      <c r="H464" s="8" t="s">
        <v>1446</v>
      </c>
      <c r="I464" s="11" t="s">
        <v>1444</v>
      </c>
      <c r="J464" s="88" t="s">
        <v>8596</v>
      </c>
      <c r="L464">
        <f t="shared" si="23"/>
        <v>1</v>
      </c>
    </row>
    <row r="465" spans="1:12" x14ac:dyDescent="0.2">
      <c r="A465" t="s">
        <v>8118</v>
      </c>
      <c r="B465" s="69">
        <v>8232</v>
      </c>
      <c r="C465" s="75">
        <f t="shared" si="22"/>
        <v>0</v>
      </c>
      <c r="D465" s="11" t="s">
        <v>1447</v>
      </c>
      <c r="E465" s="11" t="s">
        <v>1448</v>
      </c>
      <c r="F465" s="8" t="s">
        <v>1366</v>
      </c>
      <c r="G465" s="8" t="s">
        <v>1365</v>
      </c>
      <c r="H465" s="8" t="s">
        <v>1449</v>
      </c>
      <c r="I465" s="11" t="s">
        <v>1447</v>
      </c>
      <c r="J465" s="88" t="s">
        <v>8597</v>
      </c>
      <c r="L465">
        <f t="shared" si="23"/>
        <v>1</v>
      </c>
    </row>
    <row r="466" spans="1:12" x14ac:dyDescent="0.2">
      <c r="A466" t="s">
        <v>8118</v>
      </c>
      <c r="B466" s="69">
        <v>8233</v>
      </c>
      <c r="C466" s="75">
        <f t="shared" si="22"/>
        <v>0</v>
      </c>
      <c r="D466" s="11" t="s">
        <v>1450</v>
      </c>
      <c r="E466" s="11" t="s">
        <v>1451</v>
      </c>
      <c r="F466" s="8" t="s">
        <v>1366</v>
      </c>
      <c r="G466" s="8" t="s">
        <v>1365</v>
      </c>
      <c r="H466" s="8" t="s">
        <v>1452</v>
      </c>
      <c r="I466" s="11" t="s">
        <v>1450</v>
      </c>
      <c r="J466" s="88" t="s">
        <v>8598</v>
      </c>
      <c r="L466">
        <f t="shared" si="23"/>
        <v>1</v>
      </c>
    </row>
    <row r="467" spans="1:12" x14ac:dyDescent="0.2">
      <c r="A467" t="s">
        <v>8118</v>
      </c>
      <c r="B467" s="69">
        <v>8234</v>
      </c>
      <c r="C467" s="75">
        <f t="shared" si="22"/>
        <v>0</v>
      </c>
      <c r="D467" s="11" t="s">
        <v>1453</v>
      </c>
      <c r="E467" s="11" t="s">
        <v>1454</v>
      </c>
      <c r="F467" s="8" t="s">
        <v>1366</v>
      </c>
      <c r="G467" s="8" t="s">
        <v>1365</v>
      </c>
      <c r="H467" s="8" t="s">
        <v>1455</v>
      </c>
      <c r="I467" s="11" t="s">
        <v>1453</v>
      </c>
      <c r="J467" s="88" t="s">
        <v>8599</v>
      </c>
      <c r="L467">
        <f t="shared" si="23"/>
        <v>1</v>
      </c>
    </row>
    <row r="468" spans="1:12" x14ac:dyDescent="0.2">
      <c r="A468" t="s">
        <v>8118</v>
      </c>
      <c r="B468" s="69">
        <v>8235</v>
      </c>
      <c r="C468" s="75">
        <f t="shared" si="22"/>
        <v>0</v>
      </c>
      <c r="D468" s="11" t="s">
        <v>1456</v>
      </c>
      <c r="E468" s="11" t="s">
        <v>1457</v>
      </c>
      <c r="F468" s="8" t="s">
        <v>1366</v>
      </c>
      <c r="G468" s="8" t="s">
        <v>1365</v>
      </c>
      <c r="H468" s="8" t="s">
        <v>1458</v>
      </c>
      <c r="I468" s="11" t="s">
        <v>1456</v>
      </c>
      <c r="J468" s="88" t="s">
        <v>8600</v>
      </c>
      <c r="L468">
        <f t="shared" si="23"/>
        <v>1</v>
      </c>
    </row>
    <row r="469" spans="1:12" x14ac:dyDescent="0.2">
      <c r="A469" t="s">
        <v>8118</v>
      </c>
      <c r="B469" s="69">
        <v>8236</v>
      </c>
      <c r="C469" s="75">
        <f t="shared" si="22"/>
        <v>0</v>
      </c>
      <c r="D469" s="11" t="s">
        <v>1459</v>
      </c>
      <c r="E469" s="11" t="s">
        <v>1460</v>
      </c>
      <c r="F469" s="8" t="s">
        <v>1366</v>
      </c>
      <c r="G469" s="8" t="s">
        <v>1365</v>
      </c>
      <c r="H469" s="8" t="s">
        <v>1461</v>
      </c>
      <c r="I469" s="11" t="s">
        <v>1459</v>
      </c>
      <c r="J469" s="88" t="s">
        <v>8601</v>
      </c>
      <c r="L469">
        <f t="shared" si="23"/>
        <v>1</v>
      </c>
    </row>
    <row r="470" spans="1:12" x14ac:dyDescent="0.2">
      <c r="A470" t="s">
        <v>8118</v>
      </c>
      <c r="B470" s="69">
        <v>8302</v>
      </c>
      <c r="C470" s="75">
        <f t="shared" si="22"/>
        <v>0</v>
      </c>
      <c r="D470" s="11" t="s">
        <v>1462</v>
      </c>
      <c r="E470" s="11" t="s">
        <v>1463</v>
      </c>
      <c r="F470" s="8" t="s">
        <v>1366</v>
      </c>
      <c r="G470" s="8" t="s">
        <v>1365</v>
      </c>
      <c r="H470" s="8" t="s">
        <v>1464</v>
      </c>
      <c r="I470" s="11" t="s">
        <v>1462</v>
      </c>
      <c r="J470" s="88" t="s">
        <v>8602</v>
      </c>
      <c r="L470">
        <f t="shared" si="23"/>
        <v>1</v>
      </c>
    </row>
    <row r="471" spans="1:12" x14ac:dyDescent="0.2">
      <c r="A471" t="s">
        <v>8118</v>
      </c>
      <c r="B471" s="69">
        <v>8309</v>
      </c>
      <c r="C471" s="75">
        <f t="shared" si="22"/>
        <v>0</v>
      </c>
      <c r="D471" s="11" t="s">
        <v>1465</v>
      </c>
      <c r="E471" s="11" t="s">
        <v>1466</v>
      </c>
      <c r="F471" s="8" t="s">
        <v>1366</v>
      </c>
      <c r="G471" s="8" t="s">
        <v>1365</v>
      </c>
      <c r="H471" s="8" t="s">
        <v>1467</v>
      </c>
      <c r="I471" s="11" t="s">
        <v>1465</v>
      </c>
      <c r="J471" s="88" t="s">
        <v>8603</v>
      </c>
      <c r="L471">
        <f t="shared" si="23"/>
        <v>1</v>
      </c>
    </row>
    <row r="472" spans="1:12" x14ac:dyDescent="0.2">
      <c r="A472" t="s">
        <v>8118</v>
      </c>
      <c r="B472" s="69">
        <v>8310</v>
      </c>
      <c r="C472" s="75">
        <f t="shared" si="22"/>
        <v>0</v>
      </c>
      <c r="D472" s="11" t="s">
        <v>1468</v>
      </c>
      <c r="E472" s="11" t="s">
        <v>1469</v>
      </c>
      <c r="F472" s="8" t="s">
        <v>1366</v>
      </c>
      <c r="G472" s="8" t="s">
        <v>1365</v>
      </c>
      <c r="H472" s="8" t="s">
        <v>1470</v>
      </c>
      <c r="I472" s="11" t="s">
        <v>1468</v>
      </c>
      <c r="J472" s="88" t="s">
        <v>8604</v>
      </c>
      <c r="L472">
        <f t="shared" si="23"/>
        <v>1</v>
      </c>
    </row>
    <row r="473" spans="1:12" x14ac:dyDescent="0.2">
      <c r="A473" t="s">
        <v>8118</v>
      </c>
      <c r="B473" s="69">
        <v>8341</v>
      </c>
      <c r="C473" s="75">
        <f t="shared" si="22"/>
        <v>0</v>
      </c>
      <c r="D473" s="11" t="s">
        <v>1471</v>
      </c>
      <c r="E473" s="11" t="s">
        <v>1472</v>
      </c>
      <c r="F473" s="8" t="s">
        <v>1366</v>
      </c>
      <c r="G473" s="8" t="s">
        <v>1365</v>
      </c>
      <c r="H473" s="8" t="s">
        <v>1473</v>
      </c>
      <c r="I473" s="11" t="s">
        <v>1471</v>
      </c>
      <c r="J473" s="88" t="s">
        <v>8605</v>
      </c>
      <c r="L473">
        <f t="shared" si="23"/>
        <v>1</v>
      </c>
    </row>
    <row r="474" spans="1:12" x14ac:dyDescent="0.2">
      <c r="A474" t="s">
        <v>8118</v>
      </c>
      <c r="B474" s="69">
        <v>8364</v>
      </c>
      <c r="C474" s="75">
        <f t="shared" si="22"/>
        <v>0</v>
      </c>
      <c r="D474" s="11" t="s">
        <v>1474</v>
      </c>
      <c r="E474" s="11" t="s">
        <v>1475</v>
      </c>
      <c r="F474" s="8" t="s">
        <v>1366</v>
      </c>
      <c r="G474" s="8" t="s">
        <v>1365</v>
      </c>
      <c r="H474" s="8" t="s">
        <v>1476</v>
      </c>
      <c r="I474" s="11" t="s">
        <v>1474</v>
      </c>
      <c r="J474" s="88" t="s">
        <v>8606</v>
      </c>
      <c r="L474">
        <f t="shared" si="23"/>
        <v>1</v>
      </c>
    </row>
    <row r="475" spans="1:12" x14ac:dyDescent="0.2">
      <c r="A475" t="s">
        <v>8118</v>
      </c>
      <c r="B475" s="69">
        <v>8442</v>
      </c>
      <c r="C475" s="75">
        <f t="shared" si="22"/>
        <v>0</v>
      </c>
      <c r="D475" s="11" t="s">
        <v>1477</v>
      </c>
      <c r="E475" s="11" t="s">
        <v>1478</v>
      </c>
      <c r="F475" s="8" t="s">
        <v>1366</v>
      </c>
      <c r="G475" s="8" t="s">
        <v>1365</v>
      </c>
      <c r="H475" s="8" t="s">
        <v>1479</v>
      </c>
      <c r="I475" s="11" t="s">
        <v>1477</v>
      </c>
      <c r="J475" s="88" t="s">
        <v>8607</v>
      </c>
      <c r="L475">
        <f t="shared" si="23"/>
        <v>1</v>
      </c>
    </row>
    <row r="476" spans="1:12" x14ac:dyDescent="0.2">
      <c r="A476" t="s">
        <v>8118</v>
      </c>
      <c r="B476" s="69">
        <v>8443</v>
      </c>
      <c r="C476" s="75">
        <f t="shared" si="22"/>
        <v>0</v>
      </c>
      <c r="D476" s="11" t="s">
        <v>1480</v>
      </c>
      <c r="E476" s="11" t="s">
        <v>1481</v>
      </c>
      <c r="F476" s="8" t="s">
        <v>1366</v>
      </c>
      <c r="G476" s="8" t="s">
        <v>1365</v>
      </c>
      <c r="H476" s="8" t="s">
        <v>1482</v>
      </c>
      <c r="I476" s="11" t="s">
        <v>1480</v>
      </c>
      <c r="J476" s="88" t="s">
        <v>8608</v>
      </c>
      <c r="L476">
        <f t="shared" si="23"/>
        <v>1</v>
      </c>
    </row>
    <row r="477" spans="1:12" x14ac:dyDescent="0.2">
      <c r="A477" t="s">
        <v>8118</v>
      </c>
      <c r="B477" s="69">
        <v>8447</v>
      </c>
      <c r="C477" s="75">
        <f t="shared" si="22"/>
        <v>0</v>
      </c>
      <c r="D477" s="11" t="s">
        <v>1483</v>
      </c>
      <c r="E477" s="11" t="s">
        <v>1484</v>
      </c>
      <c r="F477" s="8" t="s">
        <v>1366</v>
      </c>
      <c r="G477" s="8" t="s">
        <v>1365</v>
      </c>
      <c r="H477" s="8" t="s">
        <v>1485</v>
      </c>
      <c r="I477" s="11" t="s">
        <v>1483</v>
      </c>
      <c r="J477" s="88" t="s">
        <v>8609</v>
      </c>
      <c r="L477">
        <f t="shared" si="23"/>
        <v>1</v>
      </c>
    </row>
    <row r="478" spans="1:12" x14ac:dyDescent="0.2">
      <c r="A478" t="s">
        <v>8118</v>
      </c>
      <c r="B478" s="69">
        <v>8521</v>
      </c>
      <c r="C478" s="75">
        <f t="shared" si="22"/>
        <v>0</v>
      </c>
      <c r="D478" s="11" t="s">
        <v>1486</v>
      </c>
      <c r="E478" s="11" t="s">
        <v>1487</v>
      </c>
      <c r="F478" s="8" t="s">
        <v>1366</v>
      </c>
      <c r="G478" s="8" t="s">
        <v>1365</v>
      </c>
      <c r="H478" s="8" t="s">
        <v>1488</v>
      </c>
      <c r="I478" s="11" t="s">
        <v>1486</v>
      </c>
      <c r="J478" s="88" t="s">
        <v>8610</v>
      </c>
      <c r="L478">
        <f t="shared" si="23"/>
        <v>1</v>
      </c>
    </row>
    <row r="479" spans="1:12" x14ac:dyDescent="0.2">
      <c r="A479" t="s">
        <v>8118</v>
      </c>
      <c r="B479" s="69">
        <v>8542</v>
      </c>
      <c r="C479" s="75">
        <f t="shared" si="22"/>
        <v>0</v>
      </c>
      <c r="D479" s="11" t="s">
        <v>1489</v>
      </c>
      <c r="E479" s="11" t="s">
        <v>1490</v>
      </c>
      <c r="F479" s="8" t="s">
        <v>1366</v>
      </c>
      <c r="G479" s="8" t="s">
        <v>1365</v>
      </c>
      <c r="H479" s="8" t="s">
        <v>1491</v>
      </c>
      <c r="I479" s="11" t="s">
        <v>1489</v>
      </c>
      <c r="J479" s="88" t="s">
        <v>8611</v>
      </c>
      <c r="L479">
        <f t="shared" si="23"/>
        <v>1</v>
      </c>
    </row>
    <row r="480" spans="1:12" x14ac:dyDescent="0.2">
      <c r="A480" t="s">
        <v>8118</v>
      </c>
      <c r="B480" s="69">
        <v>8546</v>
      </c>
      <c r="C480" s="75">
        <f t="shared" si="22"/>
        <v>0</v>
      </c>
      <c r="D480" s="11" t="s">
        <v>1492</v>
      </c>
      <c r="E480" s="11" t="s">
        <v>1493</v>
      </c>
      <c r="F480" s="8" t="s">
        <v>1366</v>
      </c>
      <c r="G480" s="8" t="s">
        <v>1365</v>
      </c>
      <c r="H480" s="8" t="s">
        <v>1494</v>
      </c>
      <c r="I480" s="11" t="s">
        <v>1492</v>
      </c>
      <c r="J480" s="88" t="s">
        <v>8612</v>
      </c>
      <c r="L480">
        <f t="shared" si="23"/>
        <v>1</v>
      </c>
    </row>
    <row r="481" spans="1:12" x14ac:dyDescent="0.2">
      <c r="A481" t="s">
        <v>8118</v>
      </c>
      <c r="B481" s="69">
        <v>8564</v>
      </c>
      <c r="C481" s="75">
        <f t="shared" si="22"/>
        <v>0</v>
      </c>
      <c r="D481" s="11" t="s">
        <v>1495</v>
      </c>
      <c r="E481" s="11" t="s">
        <v>1496</v>
      </c>
      <c r="F481" s="8" t="s">
        <v>1366</v>
      </c>
      <c r="G481" s="8" t="s">
        <v>1365</v>
      </c>
      <c r="H481" s="8" t="s">
        <v>1497</v>
      </c>
      <c r="I481" s="11" t="s">
        <v>1495</v>
      </c>
      <c r="J481" s="88" t="s">
        <v>8613</v>
      </c>
      <c r="L481">
        <f t="shared" si="23"/>
        <v>1</v>
      </c>
    </row>
    <row r="482" spans="1:12" x14ac:dyDescent="0.2">
      <c r="A482" t="s">
        <v>7492</v>
      </c>
      <c r="B482" s="69">
        <v>9</v>
      </c>
      <c r="C482" s="75">
        <f t="shared" si="22"/>
        <v>0</v>
      </c>
      <c r="D482" s="12" t="s">
        <v>1498</v>
      </c>
      <c r="E482" s="12" t="s">
        <v>1499</v>
      </c>
      <c r="F482" s="8" t="s">
        <v>1500</v>
      </c>
      <c r="G482" s="8" t="s">
        <v>1499</v>
      </c>
      <c r="H482" s="8" t="s">
        <v>1499</v>
      </c>
      <c r="I482" s="12" t="s">
        <v>1498</v>
      </c>
      <c r="J482" s="88" t="s">
        <v>8614</v>
      </c>
      <c r="L482">
        <f t="shared" si="23"/>
        <v>1</v>
      </c>
    </row>
    <row r="483" spans="1:12" x14ac:dyDescent="0.2">
      <c r="A483" t="s">
        <v>8118</v>
      </c>
      <c r="B483" s="69">
        <v>9201</v>
      </c>
      <c r="C483" s="75">
        <f t="shared" si="22"/>
        <v>0</v>
      </c>
      <c r="D483" s="11" t="s">
        <v>1501</v>
      </c>
      <c r="E483" s="11" t="s">
        <v>1502</v>
      </c>
      <c r="F483" s="8" t="s">
        <v>1500</v>
      </c>
      <c r="G483" s="8" t="s">
        <v>1499</v>
      </c>
      <c r="H483" s="8" t="s">
        <v>1503</v>
      </c>
      <c r="I483" s="11" t="s">
        <v>1501</v>
      </c>
      <c r="J483" s="88" t="s">
        <v>8615</v>
      </c>
      <c r="L483">
        <f t="shared" si="23"/>
        <v>1</v>
      </c>
    </row>
    <row r="484" spans="1:12" x14ac:dyDescent="0.2">
      <c r="A484" t="s">
        <v>8118</v>
      </c>
      <c r="B484" s="69">
        <v>9202</v>
      </c>
      <c r="C484" s="75">
        <f t="shared" si="22"/>
        <v>0</v>
      </c>
      <c r="D484" s="11" t="s">
        <v>1504</v>
      </c>
      <c r="E484" s="11" t="s">
        <v>1505</v>
      </c>
      <c r="F484" s="8" t="s">
        <v>1500</v>
      </c>
      <c r="G484" s="8" t="s">
        <v>1499</v>
      </c>
      <c r="H484" s="8" t="s">
        <v>1506</v>
      </c>
      <c r="I484" s="11" t="s">
        <v>1504</v>
      </c>
      <c r="J484" s="88" t="s">
        <v>8616</v>
      </c>
      <c r="L484">
        <f t="shared" si="23"/>
        <v>1</v>
      </c>
    </row>
    <row r="485" spans="1:12" x14ac:dyDescent="0.2">
      <c r="A485" t="s">
        <v>8118</v>
      </c>
      <c r="B485" s="69">
        <v>9203</v>
      </c>
      <c r="C485" s="75">
        <f t="shared" si="22"/>
        <v>0</v>
      </c>
      <c r="D485" s="11" t="s">
        <v>1507</v>
      </c>
      <c r="E485" s="11" t="s">
        <v>1508</v>
      </c>
      <c r="F485" s="8" t="s">
        <v>1500</v>
      </c>
      <c r="G485" s="8" t="s">
        <v>1499</v>
      </c>
      <c r="H485" s="8" t="s">
        <v>1509</v>
      </c>
      <c r="I485" s="11" t="s">
        <v>1507</v>
      </c>
      <c r="J485" s="88" t="s">
        <v>8617</v>
      </c>
      <c r="L485">
        <f t="shared" si="23"/>
        <v>1</v>
      </c>
    </row>
    <row r="486" spans="1:12" x14ac:dyDescent="0.2">
      <c r="A486" t="s">
        <v>8118</v>
      </c>
      <c r="B486" s="69">
        <v>9204</v>
      </c>
      <c r="C486" s="75">
        <f t="shared" si="22"/>
        <v>0</v>
      </c>
      <c r="D486" s="11" t="s">
        <v>1510</v>
      </c>
      <c r="E486" s="11" t="s">
        <v>1511</v>
      </c>
      <c r="F486" s="8" t="s">
        <v>1500</v>
      </c>
      <c r="G486" s="8" t="s">
        <v>1499</v>
      </c>
      <c r="H486" s="8" t="s">
        <v>1512</v>
      </c>
      <c r="I486" s="11" t="s">
        <v>1510</v>
      </c>
      <c r="J486" s="88" t="s">
        <v>8618</v>
      </c>
      <c r="L486">
        <f t="shared" si="23"/>
        <v>1</v>
      </c>
    </row>
    <row r="487" spans="1:12" x14ac:dyDescent="0.2">
      <c r="A487" t="s">
        <v>8118</v>
      </c>
      <c r="B487" s="69">
        <v>9205</v>
      </c>
      <c r="C487" s="75">
        <f t="shared" si="22"/>
        <v>0</v>
      </c>
      <c r="D487" s="11" t="s">
        <v>1513</v>
      </c>
      <c r="E487" s="11" t="s">
        <v>1514</v>
      </c>
      <c r="F487" s="8" t="s">
        <v>1500</v>
      </c>
      <c r="G487" s="8" t="s">
        <v>1499</v>
      </c>
      <c r="H487" s="8" t="s">
        <v>1515</v>
      </c>
      <c r="I487" s="11" t="s">
        <v>1513</v>
      </c>
      <c r="J487" s="88" t="s">
        <v>8619</v>
      </c>
      <c r="L487">
        <f t="shared" si="23"/>
        <v>1</v>
      </c>
    </row>
    <row r="488" spans="1:12" x14ac:dyDescent="0.2">
      <c r="A488" t="s">
        <v>8118</v>
      </c>
      <c r="B488" s="69">
        <v>9206</v>
      </c>
      <c r="C488" s="75">
        <f t="shared" si="22"/>
        <v>0</v>
      </c>
      <c r="D488" s="11" t="s">
        <v>1516</v>
      </c>
      <c r="E488" s="11" t="s">
        <v>1517</v>
      </c>
      <c r="F488" s="8" t="s">
        <v>1500</v>
      </c>
      <c r="G488" s="8" t="s">
        <v>1499</v>
      </c>
      <c r="H488" s="8" t="s">
        <v>1518</v>
      </c>
      <c r="I488" s="11" t="s">
        <v>1516</v>
      </c>
      <c r="J488" s="88" t="s">
        <v>8620</v>
      </c>
      <c r="L488">
        <f t="shared" si="23"/>
        <v>1</v>
      </c>
    </row>
    <row r="489" spans="1:12" x14ac:dyDescent="0.2">
      <c r="A489" t="s">
        <v>8118</v>
      </c>
      <c r="B489" s="69">
        <v>9208</v>
      </c>
      <c r="C489" s="75">
        <f t="shared" si="22"/>
        <v>0</v>
      </c>
      <c r="D489" s="11" t="s">
        <v>1519</v>
      </c>
      <c r="E489" s="11" t="s">
        <v>1520</v>
      </c>
      <c r="F489" s="8" t="s">
        <v>1500</v>
      </c>
      <c r="G489" s="8" t="s">
        <v>1499</v>
      </c>
      <c r="H489" s="8" t="s">
        <v>1521</v>
      </c>
      <c r="I489" s="11" t="s">
        <v>1519</v>
      </c>
      <c r="J489" s="88" t="s">
        <v>8621</v>
      </c>
      <c r="L489">
        <f t="shared" si="23"/>
        <v>1</v>
      </c>
    </row>
    <row r="490" spans="1:12" x14ac:dyDescent="0.2">
      <c r="A490" t="s">
        <v>8118</v>
      </c>
      <c r="B490" s="69">
        <v>9209</v>
      </c>
      <c r="C490" s="75">
        <f t="shared" si="22"/>
        <v>0</v>
      </c>
      <c r="D490" s="11" t="s">
        <v>1522</v>
      </c>
      <c r="E490" s="11" t="s">
        <v>1523</v>
      </c>
      <c r="F490" s="8" t="s">
        <v>1500</v>
      </c>
      <c r="G490" s="8" t="s">
        <v>1499</v>
      </c>
      <c r="H490" s="8" t="s">
        <v>1524</v>
      </c>
      <c r="I490" s="11" t="s">
        <v>1522</v>
      </c>
      <c r="J490" s="88" t="s">
        <v>8622</v>
      </c>
      <c r="L490">
        <f t="shared" si="23"/>
        <v>1</v>
      </c>
    </row>
    <row r="491" spans="1:12" x14ac:dyDescent="0.2">
      <c r="A491" t="s">
        <v>8118</v>
      </c>
      <c r="B491" s="69">
        <v>9210</v>
      </c>
      <c r="C491" s="75">
        <f t="shared" si="22"/>
        <v>0</v>
      </c>
      <c r="D491" s="11" t="s">
        <v>1525</v>
      </c>
      <c r="E491" s="11" t="s">
        <v>1526</v>
      </c>
      <c r="F491" s="8" t="s">
        <v>1500</v>
      </c>
      <c r="G491" s="8" t="s">
        <v>1499</v>
      </c>
      <c r="H491" s="8" t="s">
        <v>1527</v>
      </c>
      <c r="I491" s="11" t="s">
        <v>1525</v>
      </c>
      <c r="J491" s="88" t="s">
        <v>8623</v>
      </c>
      <c r="L491">
        <f t="shared" si="23"/>
        <v>1</v>
      </c>
    </row>
    <row r="492" spans="1:12" x14ac:dyDescent="0.2">
      <c r="A492" t="s">
        <v>8118</v>
      </c>
      <c r="B492" s="69">
        <v>9211</v>
      </c>
      <c r="C492" s="75">
        <f t="shared" si="22"/>
        <v>0</v>
      </c>
      <c r="D492" s="11" t="s">
        <v>1528</v>
      </c>
      <c r="E492" s="11" t="s">
        <v>1529</v>
      </c>
      <c r="F492" s="8" t="s">
        <v>1500</v>
      </c>
      <c r="G492" s="8" t="s">
        <v>1499</v>
      </c>
      <c r="H492" s="8" t="s">
        <v>1530</v>
      </c>
      <c r="I492" s="11" t="s">
        <v>1528</v>
      </c>
      <c r="J492" s="88" t="s">
        <v>8624</v>
      </c>
      <c r="L492">
        <f t="shared" si="23"/>
        <v>1</v>
      </c>
    </row>
    <row r="493" spans="1:12" x14ac:dyDescent="0.2">
      <c r="A493" t="s">
        <v>8118</v>
      </c>
      <c r="B493" s="69">
        <v>9213</v>
      </c>
      <c r="C493" s="75">
        <f t="shared" si="22"/>
        <v>0</v>
      </c>
      <c r="D493" s="11" t="s">
        <v>1531</v>
      </c>
      <c r="E493" s="11" t="s">
        <v>1532</v>
      </c>
      <c r="F493" s="8" t="s">
        <v>1500</v>
      </c>
      <c r="G493" s="8" t="s">
        <v>1499</v>
      </c>
      <c r="H493" s="8" t="s">
        <v>1533</v>
      </c>
      <c r="I493" s="11" t="s">
        <v>1531</v>
      </c>
      <c r="J493" s="88" t="s">
        <v>8625</v>
      </c>
      <c r="L493">
        <f t="shared" si="23"/>
        <v>1</v>
      </c>
    </row>
    <row r="494" spans="1:12" x14ac:dyDescent="0.2">
      <c r="A494" t="s">
        <v>8118</v>
      </c>
      <c r="B494" s="69">
        <v>9214</v>
      </c>
      <c r="C494" s="75">
        <f t="shared" si="22"/>
        <v>0</v>
      </c>
      <c r="D494" s="11" t="s">
        <v>1534</v>
      </c>
      <c r="E494" s="11" t="s">
        <v>1535</v>
      </c>
      <c r="F494" s="8" t="s">
        <v>1500</v>
      </c>
      <c r="G494" s="8" t="s">
        <v>1499</v>
      </c>
      <c r="H494" s="8" t="s">
        <v>1536</v>
      </c>
      <c r="I494" s="11" t="s">
        <v>1534</v>
      </c>
      <c r="J494" s="88" t="s">
        <v>8626</v>
      </c>
      <c r="L494">
        <f t="shared" si="23"/>
        <v>1</v>
      </c>
    </row>
    <row r="495" spans="1:12" x14ac:dyDescent="0.2">
      <c r="A495" t="s">
        <v>8118</v>
      </c>
      <c r="B495" s="69">
        <v>9215</v>
      </c>
      <c r="C495" s="75">
        <f t="shared" si="22"/>
        <v>0</v>
      </c>
      <c r="D495" s="11" t="s">
        <v>1537</v>
      </c>
      <c r="E495" s="11" t="s">
        <v>1538</v>
      </c>
      <c r="F495" s="8" t="s">
        <v>1500</v>
      </c>
      <c r="G495" s="8" t="s">
        <v>1499</v>
      </c>
      <c r="H495" s="8" t="s">
        <v>1539</v>
      </c>
      <c r="I495" s="11" t="s">
        <v>1537</v>
      </c>
      <c r="J495" s="88" t="s">
        <v>8627</v>
      </c>
      <c r="L495">
        <f t="shared" si="23"/>
        <v>1</v>
      </c>
    </row>
    <row r="496" spans="1:12" x14ac:dyDescent="0.2">
      <c r="A496" t="s">
        <v>8118</v>
      </c>
      <c r="B496" s="69">
        <v>9216</v>
      </c>
      <c r="C496" s="75">
        <f t="shared" si="22"/>
        <v>0</v>
      </c>
      <c r="D496" s="11" t="s">
        <v>1540</v>
      </c>
      <c r="E496" s="11" t="s">
        <v>1541</v>
      </c>
      <c r="F496" s="8" t="s">
        <v>1500</v>
      </c>
      <c r="G496" s="8" t="s">
        <v>1499</v>
      </c>
      <c r="H496" s="8" t="s">
        <v>1542</v>
      </c>
      <c r="I496" s="11" t="s">
        <v>1540</v>
      </c>
      <c r="J496" s="88" t="s">
        <v>8628</v>
      </c>
      <c r="L496">
        <f t="shared" si="23"/>
        <v>1</v>
      </c>
    </row>
    <row r="497" spans="1:12" x14ac:dyDescent="0.2">
      <c r="A497" t="s">
        <v>8118</v>
      </c>
      <c r="B497" s="69">
        <v>9301</v>
      </c>
      <c r="C497" s="75">
        <f t="shared" si="22"/>
        <v>0</v>
      </c>
      <c r="D497" s="11" t="s">
        <v>1543</v>
      </c>
      <c r="E497" s="11" t="s">
        <v>1544</v>
      </c>
      <c r="F497" s="8" t="s">
        <v>1500</v>
      </c>
      <c r="G497" s="8" t="s">
        <v>1499</v>
      </c>
      <c r="H497" s="8" t="s">
        <v>1545</v>
      </c>
      <c r="I497" s="11" t="s">
        <v>1543</v>
      </c>
      <c r="J497" s="88" t="s">
        <v>8629</v>
      </c>
      <c r="L497">
        <f t="shared" si="23"/>
        <v>1</v>
      </c>
    </row>
    <row r="498" spans="1:12" x14ac:dyDescent="0.2">
      <c r="A498" t="s">
        <v>8118</v>
      </c>
      <c r="B498" s="69">
        <v>9342</v>
      </c>
      <c r="C498" s="75">
        <f t="shared" si="22"/>
        <v>0</v>
      </c>
      <c r="D498" s="11" t="s">
        <v>1546</v>
      </c>
      <c r="E498" s="11" t="s">
        <v>1547</v>
      </c>
      <c r="F498" s="8" t="s">
        <v>1500</v>
      </c>
      <c r="G498" s="8" t="s">
        <v>1499</v>
      </c>
      <c r="H498" s="8" t="s">
        <v>1548</v>
      </c>
      <c r="I498" s="11" t="s">
        <v>1546</v>
      </c>
      <c r="J498" s="88" t="s">
        <v>8630</v>
      </c>
      <c r="L498">
        <f t="shared" si="23"/>
        <v>1</v>
      </c>
    </row>
    <row r="499" spans="1:12" x14ac:dyDescent="0.2">
      <c r="A499" t="s">
        <v>8118</v>
      </c>
      <c r="B499" s="69">
        <v>9343</v>
      </c>
      <c r="C499" s="75">
        <f t="shared" si="22"/>
        <v>0</v>
      </c>
      <c r="D499" s="11" t="s">
        <v>1549</v>
      </c>
      <c r="E499" s="11" t="s">
        <v>1550</v>
      </c>
      <c r="F499" s="8" t="s">
        <v>1500</v>
      </c>
      <c r="G499" s="8" t="s">
        <v>1499</v>
      </c>
      <c r="H499" s="8" t="s">
        <v>1551</v>
      </c>
      <c r="I499" s="11" t="s">
        <v>1549</v>
      </c>
      <c r="J499" s="88" t="s">
        <v>8631</v>
      </c>
      <c r="L499">
        <f t="shared" si="23"/>
        <v>1</v>
      </c>
    </row>
    <row r="500" spans="1:12" x14ac:dyDescent="0.2">
      <c r="A500" t="s">
        <v>8118</v>
      </c>
      <c r="B500" s="69">
        <v>9344</v>
      </c>
      <c r="C500" s="75">
        <f t="shared" si="22"/>
        <v>0</v>
      </c>
      <c r="D500" s="11" t="s">
        <v>1552</v>
      </c>
      <c r="E500" s="11" t="s">
        <v>1553</v>
      </c>
      <c r="F500" s="8" t="s">
        <v>1500</v>
      </c>
      <c r="G500" s="8" t="s">
        <v>1499</v>
      </c>
      <c r="H500" s="8" t="s">
        <v>1554</v>
      </c>
      <c r="I500" s="11" t="s">
        <v>1552</v>
      </c>
      <c r="J500" s="88" t="s">
        <v>8632</v>
      </c>
      <c r="L500">
        <f t="shared" si="23"/>
        <v>1</v>
      </c>
    </row>
    <row r="501" spans="1:12" x14ac:dyDescent="0.2">
      <c r="A501" t="s">
        <v>8118</v>
      </c>
      <c r="B501" s="69">
        <v>9345</v>
      </c>
      <c r="C501" s="75">
        <f t="shared" si="22"/>
        <v>0</v>
      </c>
      <c r="D501" s="11" t="s">
        <v>1555</v>
      </c>
      <c r="E501" s="11" t="s">
        <v>1556</v>
      </c>
      <c r="F501" s="8" t="s">
        <v>1500</v>
      </c>
      <c r="G501" s="8" t="s">
        <v>1499</v>
      </c>
      <c r="H501" s="8" t="s">
        <v>1557</v>
      </c>
      <c r="I501" s="11" t="s">
        <v>1555</v>
      </c>
      <c r="J501" s="88" t="s">
        <v>8633</v>
      </c>
      <c r="L501">
        <f t="shared" si="23"/>
        <v>1</v>
      </c>
    </row>
    <row r="502" spans="1:12" x14ac:dyDescent="0.2">
      <c r="A502" t="s">
        <v>8118</v>
      </c>
      <c r="B502" s="69">
        <v>9361</v>
      </c>
      <c r="C502" s="75">
        <f t="shared" si="22"/>
        <v>0</v>
      </c>
      <c r="D502" s="11" t="s">
        <v>1558</v>
      </c>
      <c r="E502" s="11" t="s">
        <v>1559</v>
      </c>
      <c r="F502" s="8" t="s">
        <v>1500</v>
      </c>
      <c r="G502" s="8" t="s">
        <v>1499</v>
      </c>
      <c r="H502" s="8" t="s">
        <v>1560</v>
      </c>
      <c r="I502" s="11" t="s">
        <v>1558</v>
      </c>
      <c r="J502" s="88" t="s">
        <v>8634</v>
      </c>
      <c r="L502">
        <f t="shared" si="23"/>
        <v>1</v>
      </c>
    </row>
    <row r="503" spans="1:12" x14ac:dyDescent="0.2">
      <c r="A503" t="s">
        <v>8118</v>
      </c>
      <c r="B503" s="69">
        <v>9364</v>
      </c>
      <c r="C503" s="75">
        <f t="shared" si="22"/>
        <v>0</v>
      </c>
      <c r="D503" s="11" t="s">
        <v>1561</v>
      </c>
      <c r="E503" s="11" t="s">
        <v>1562</v>
      </c>
      <c r="F503" s="8" t="s">
        <v>1500</v>
      </c>
      <c r="G503" s="8" t="s">
        <v>1499</v>
      </c>
      <c r="H503" s="8" t="s">
        <v>1563</v>
      </c>
      <c r="I503" s="11" t="s">
        <v>1561</v>
      </c>
      <c r="J503" s="88" t="s">
        <v>8635</v>
      </c>
      <c r="L503">
        <f t="shared" si="23"/>
        <v>1</v>
      </c>
    </row>
    <row r="504" spans="1:12" x14ac:dyDescent="0.2">
      <c r="A504" t="s">
        <v>8118</v>
      </c>
      <c r="B504" s="69">
        <v>9384</v>
      </c>
      <c r="C504" s="75">
        <f t="shared" si="22"/>
        <v>0</v>
      </c>
      <c r="D504" s="11" t="s">
        <v>1564</v>
      </c>
      <c r="E504" s="11" t="s">
        <v>1565</v>
      </c>
      <c r="F504" s="8" t="s">
        <v>1500</v>
      </c>
      <c r="G504" s="8" t="s">
        <v>1499</v>
      </c>
      <c r="H504" s="8" t="s">
        <v>1566</v>
      </c>
      <c r="I504" s="11" t="s">
        <v>1564</v>
      </c>
      <c r="J504" s="88" t="s">
        <v>8636</v>
      </c>
      <c r="L504">
        <f t="shared" si="23"/>
        <v>1</v>
      </c>
    </row>
    <row r="505" spans="1:12" x14ac:dyDescent="0.2">
      <c r="A505" t="s">
        <v>8118</v>
      </c>
      <c r="B505" s="69">
        <v>9386</v>
      </c>
      <c r="C505" s="75">
        <f t="shared" si="22"/>
        <v>0</v>
      </c>
      <c r="D505" s="11" t="s">
        <v>1567</v>
      </c>
      <c r="E505" s="11" t="s">
        <v>1568</v>
      </c>
      <c r="F505" s="8" t="s">
        <v>1500</v>
      </c>
      <c r="G505" s="8" t="s">
        <v>1499</v>
      </c>
      <c r="H505" s="8" t="s">
        <v>1569</v>
      </c>
      <c r="I505" s="11" t="s">
        <v>1567</v>
      </c>
      <c r="J505" s="88" t="s">
        <v>8637</v>
      </c>
      <c r="L505">
        <f t="shared" si="23"/>
        <v>1</v>
      </c>
    </row>
    <row r="506" spans="1:12" x14ac:dyDescent="0.2">
      <c r="A506" t="s">
        <v>8118</v>
      </c>
      <c r="B506" s="69">
        <v>9407</v>
      </c>
      <c r="C506" s="75">
        <f t="shared" si="22"/>
        <v>0</v>
      </c>
      <c r="D506" s="11" t="s">
        <v>1570</v>
      </c>
      <c r="E506" s="11" t="s">
        <v>1571</v>
      </c>
      <c r="F506" s="8" t="s">
        <v>1500</v>
      </c>
      <c r="G506" s="8" t="s">
        <v>1499</v>
      </c>
      <c r="H506" s="8" t="s">
        <v>1572</v>
      </c>
      <c r="I506" s="11" t="s">
        <v>1570</v>
      </c>
      <c r="J506" s="88" t="s">
        <v>8638</v>
      </c>
      <c r="L506">
        <f t="shared" si="23"/>
        <v>1</v>
      </c>
    </row>
    <row r="507" spans="1:12" x14ac:dyDescent="0.2">
      <c r="A507" t="s">
        <v>8118</v>
      </c>
      <c r="B507" s="69">
        <v>9411</v>
      </c>
      <c r="C507" s="75">
        <f t="shared" si="22"/>
        <v>0</v>
      </c>
      <c r="D507" s="11" t="s">
        <v>1573</v>
      </c>
      <c r="E507" s="11" t="s">
        <v>1574</v>
      </c>
      <c r="F507" s="8" t="s">
        <v>1500</v>
      </c>
      <c r="G507" s="8" t="s">
        <v>1499</v>
      </c>
      <c r="H507" s="8" t="s">
        <v>1575</v>
      </c>
      <c r="I507" s="11" t="s">
        <v>1573</v>
      </c>
      <c r="J507" s="88" t="s">
        <v>8639</v>
      </c>
      <c r="L507">
        <f t="shared" si="23"/>
        <v>1</v>
      </c>
    </row>
    <row r="508" spans="1:12" x14ac:dyDescent="0.2">
      <c r="A508" t="s">
        <v>7492</v>
      </c>
      <c r="B508" s="69">
        <v>10</v>
      </c>
      <c r="C508" s="75">
        <f t="shared" si="22"/>
        <v>0</v>
      </c>
      <c r="D508" s="12" t="s">
        <v>1576</v>
      </c>
      <c r="E508" s="12" t="s">
        <v>1577</v>
      </c>
      <c r="F508" s="8" t="s">
        <v>1578</v>
      </c>
      <c r="G508" s="8" t="s">
        <v>1577</v>
      </c>
      <c r="H508" s="8" t="s">
        <v>1577</v>
      </c>
      <c r="I508" s="12" t="s">
        <v>1576</v>
      </c>
      <c r="J508" s="88" t="s">
        <v>8640</v>
      </c>
      <c r="L508">
        <f t="shared" si="23"/>
        <v>1</v>
      </c>
    </row>
    <row r="509" spans="1:12" x14ac:dyDescent="0.2">
      <c r="A509" t="s">
        <v>8118</v>
      </c>
      <c r="B509" s="69">
        <v>10201</v>
      </c>
      <c r="C509" s="75">
        <f t="shared" si="22"/>
        <v>0</v>
      </c>
      <c r="D509" s="11" t="s">
        <v>1579</v>
      </c>
      <c r="E509" s="11" t="s">
        <v>1580</v>
      </c>
      <c r="F509" s="8" t="s">
        <v>1578</v>
      </c>
      <c r="G509" s="8" t="s">
        <v>1577</v>
      </c>
      <c r="H509" s="8" t="s">
        <v>1581</v>
      </c>
      <c r="I509" s="11" t="s">
        <v>1579</v>
      </c>
      <c r="J509" s="88" t="s">
        <v>8641</v>
      </c>
      <c r="L509">
        <f t="shared" si="23"/>
        <v>1</v>
      </c>
    </row>
    <row r="510" spans="1:12" x14ac:dyDescent="0.2">
      <c r="A510" t="s">
        <v>8118</v>
      </c>
      <c r="B510" s="69">
        <v>10202</v>
      </c>
      <c r="C510" s="75">
        <f t="shared" si="22"/>
        <v>0</v>
      </c>
      <c r="D510" s="11" t="s">
        <v>1582</v>
      </c>
      <c r="E510" s="11" t="s">
        <v>1583</v>
      </c>
      <c r="F510" s="8" t="s">
        <v>1578</v>
      </c>
      <c r="G510" s="8" t="s">
        <v>1577</v>
      </c>
      <c r="H510" s="8" t="s">
        <v>1584</v>
      </c>
      <c r="I510" s="11" t="s">
        <v>1582</v>
      </c>
      <c r="J510" s="88" t="s">
        <v>8642</v>
      </c>
      <c r="L510">
        <f t="shared" si="23"/>
        <v>1</v>
      </c>
    </row>
    <row r="511" spans="1:12" x14ac:dyDescent="0.2">
      <c r="A511" t="s">
        <v>8118</v>
      </c>
      <c r="B511" s="69">
        <v>10203</v>
      </c>
      <c r="C511" s="75">
        <f t="shared" si="22"/>
        <v>0</v>
      </c>
      <c r="D511" s="11" t="s">
        <v>1585</v>
      </c>
      <c r="E511" s="11" t="s">
        <v>1586</v>
      </c>
      <c r="F511" s="8" t="s">
        <v>1578</v>
      </c>
      <c r="G511" s="8" t="s">
        <v>1577</v>
      </c>
      <c r="H511" s="8" t="s">
        <v>1587</v>
      </c>
      <c r="I511" s="11" t="s">
        <v>1585</v>
      </c>
      <c r="J511" s="88" t="s">
        <v>8643</v>
      </c>
      <c r="L511">
        <f t="shared" si="23"/>
        <v>1</v>
      </c>
    </row>
    <row r="512" spans="1:12" x14ac:dyDescent="0.2">
      <c r="A512" t="s">
        <v>8118</v>
      </c>
      <c r="B512" s="69">
        <v>10204</v>
      </c>
      <c r="C512" s="75">
        <f t="shared" si="22"/>
        <v>0</v>
      </c>
      <c r="D512" s="11" t="s">
        <v>1588</v>
      </c>
      <c r="E512" s="11" t="s">
        <v>1589</v>
      </c>
      <c r="F512" s="8" t="s">
        <v>1578</v>
      </c>
      <c r="G512" s="8" t="s">
        <v>1577</v>
      </c>
      <c r="H512" s="8" t="s">
        <v>1590</v>
      </c>
      <c r="I512" s="11" t="s">
        <v>1588</v>
      </c>
      <c r="J512" s="88" t="s">
        <v>8644</v>
      </c>
      <c r="L512">
        <f t="shared" si="23"/>
        <v>1</v>
      </c>
    </row>
    <row r="513" spans="1:12" x14ac:dyDescent="0.2">
      <c r="A513" t="s">
        <v>8118</v>
      </c>
      <c r="B513" s="69">
        <v>10205</v>
      </c>
      <c r="C513" s="75">
        <f t="shared" si="22"/>
        <v>0</v>
      </c>
      <c r="D513" s="11" t="s">
        <v>1591</v>
      </c>
      <c r="E513" s="11" t="s">
        <v>1592</v>
      </c>
      <c r="F513" s="8" t="s">
        <v>1578</v>
      </c>
      <c r="G513" s="8" t="s">
        <v>1577</v>
      </c>
      <c r="H513" s="8" t="s">
        <v>1593</v>
      </c>
      <c r="I513" s="11" t="s">
        <v>1591</v>
      </c>
      <c r="J513" s="88" t="s">
        <v>8645</v>
      </c>
      <c r="L513">
        <f t="shared" si="23"/>
        <v>1</v>
      </c>
    </row>
    <row r="514" spans="1:12" x14ac:dyDescent="0.2">
      <c r="A514" t="s">
        <v>8118</v>
      </c>
      <c r="B514" s="69">
        <v>10206</v>
      </c>
      <c r="C514" s="75">
        <f t="shared" si="22"/>
        <v>0</v>
      </c>
      <c r="D514" s="11" t="s">
        <v>1594</v>
      </c>
      <c r="E514" s="11" t="s">
        <v>1595</v>
      </c>
      <c r="F514" s="8" t="s">
        <v>1578</v>
      </c>
      <c r="G514" s="8" t="s">
        <v>1577</v>
      </c>
      <c r="H514" s="8" t="s">
        <v>1596</v>
      </c>
      <c r="I514" s="11" t="s">
        <v>1594</v>
      </c>
      <c r="J514" s="88" t="s">
        <v>8646</v>
      </c>
      <c r="L514">
        <f t="shared" si="23"/>
        <v>1</v>
      </c>
    </row>
    <row r="515" spans="1:12" x14ac:dyDescent="0.2">
      <c r="A515" t="s">
        <v>8118</v>
      </c>
      <c r="B515" s="69">
        <v>10207</v>
      </c>
      <c r="C515" s="75">
        <f t="shared" ref="C515:C578" si="24">COUNTIF($W$3:$W$22,D515)</f>
        <v>0</v>
      </c>
      <c r="D515" s="11" t="s">
        <v>1597</v>
      </c>
      <c r="E515" s="11" t="s">
        <v>1598</v>
      </c>
      <c r="F515" s="8" t="s">
        <v>1578</v>
      </c>
      <c r="G515" s="8" t="s">
        <v>1577</v>
      </c>
      <c r="H515" s="8" t="s">
        <v>1599</v>
      </c>
      <c r="I515" s="11" t="s">
        <v>1597</v>
      </c>
      <c r="J515" s="88" t="s">
        <v>8647</v>
      </c>
      <c r="L515">
        <f t="shared" ref="L515:L578" si="25">COUNTIF(J:J,J515)</f>
        <v>1</v>
      </c>
    </row>
    <row r="516" spans="1:12" x14ac:dyDescent="0.2">
      <c r="A516" t="s">
        <v>8118</v>
      </c>
      <c r="B516" s="69">
        <v>10208</v>
      </c>
      <c r="C516" s="75">
        <f t="shared" si="24"/>
        <v>0</v>
      </c>
      <c r="D516" s="11" t="s">
        <v>1600</v>
      </c>
      <c r="E516" s="11" t="s">
        <v>1601</v>
      </c>
      <c r="F516" s="8" t="s">
        <v>1578</v>
      </c>
      <c r="G516" s="8" t="s">
        <v>1577</v>
      </c>
      <c r="H516" s="8" t="s">
        <v>1602</v>
      </c>
      <c r="I516" s="11" t="s">
        <v>1600</v>
      </c>
      <c r="J516" s="88" t="s">
        <v>8648</v>
      </c>
      <c r="L516">
        <f t="shared" si="25"/>
        <v>1</v>
      </c>
    </row>
    <row r="517" spans="1:12" x14ac:dyDescent="0.2">
      <c r="A517" t="s">
        <v>8118</v>
      </c>
      <c r="B517" s="69">
        <v>10209</v>
      </c>
      <c r="C517" s="75">
        <f t="shared" si="24"/>
        <v>0</v>
      </c>
      <c r="D517" s="11" t="s">
        <v>1603</v>
      </c>
      <c r="E517" s="11" t="s">
        <v>1604</v>
      </c>
      <c r="F517" s="8" t="s">
        <v>1578</v>
      </c>
      <c r="G517" s="8" t="s">
        <v>1577</v>
      </c>
      <c r="H517" s="8" t="s">
        <v>1605</v>
      </c>
      <c r="I517" s="11" t="s">
        <v>1603</v>
      </c>
      <c r="J517" s="88" t="s">
        <v>8649</v>
      </c>
      <c r="L517">
        <f t="shared" si="25"/>
        <v>1</v>
      </c>
    </row>
    <row r="518" spans="1:12" x14ac:dyDescent="0.2">
      <c r="A518" t="s">
        <v>8118</v>
      </c>
      <c r="B518" s="69">
        <v>10210</v>
      </c>
      <c r="C518" s="75">
        <f t="shared" si="24"/>
        <v>0</v>
      </c>
      <c r="D518" s="11" t="s">
        <v>1606</v>
      </c>
      <c r="E518" s="11" t="s">
        <v>1607</v>
      </c>
      <c r="F518" s="8" t="s">
        <v>1578</v>
      </c>
      <c r="G518" s="8" t="s">
        <v>1577</v>
      </c>
      <c r="H518" s="8" t="s">
        <v>1608</v>
      </c>
      <c r="I518" s="11" t="s">
        <v>1606</v>
      </c>
      <c r="J518" s="88" t="s">
        <v>8650</v>
      </c>
      <c r="L518">
        <f t="shared" si="25"/>
        <v>1</v>
      </c>
    </row>
    <row r="519" spans="1:12" x14ac:dyDescent="0.2">
      <c r="A519" t="s">
        <v>8118</v>
      </c>
      <c r="B519" s="69">
        <v>10211</v>
      </c>
      <c r="C519" s="75">
        <f t="shared" si="24"/>
        <v>0</v>
      </c>
      <c r="D519" s="11" t="s">
        <v>1609</v>
      </c>
      <c r="E519" s="11" t="s">
        <v>1610</v>
      </c>
      <c r="F519" s="8" t="s">
        <v>1578</v>
      </c>
      <c r="G519" s="8" t="s">
        <v>1577</v>
      </c>
      <c r="H519" s="8" t="s">
        <v>1611</v>
      </c>
      <c r="I519" s="11" t="s">
        <v>1609</v>
      </c>
      <c r="J519" s="88" t="s">
        <v>8651</v>
      </c>
      <c r="L519">
        <f t="shared" si="25"/>
        <v>1</v>
      </c>
    </row>
    <row r="520" spans="1:12" x14ac:dyDescent="0.2">
      <c r="A520" t="s">
        <v>8118</v>
      </c>
      <c r="B520" s="69">
        <v>10212</v>
      </c>
      <c r="C520" s="75">
        <f t="shared" si="24"/>
        <v>0</v>
      </c>
      <c r="D520" s="11" t="s">
        <v>1612</v>
      </c>
      <c r="E520" s="11" t="s">
        <v>1613</v>
      </c>
      <c r="F520" s="8" t="s">
        <v>1578</v>
      </c>
      <c r="G520" s="8" t="s">
        <v>1577</v>
      </c>
      <c r="H520" s="8" t="s">
        <v>1614</v>
      </c>
      <c r="I520" s="11" t="s">
        <v>1612</v>
      </c>
      <c r="J520" s="88" t="s">
        <v>8652</v>
      </c>
      <c r="L520">
        <f t="shared" si="25"/>
        <v>1</v>
      </c>
    </row>
    <row r="521" spans="1:12" x14ac:dyDescent="0.2">
      <c r="A521" t="s">
        <v>8118</v>
      </c>
      <c r="B521" s="69">
        <v>10344</v>
      </c>
      <c r="C521" s="75">
        <f t="shared" si="24"/>
        <v>0</v>
      </c>
      <c r="D521" s="11" t="s">
        <v>1615</v>
      </c>
      <c r="E521" s="11" t="s">
        <v>1616</v>
      </c>
      <c r="F521" s="8" t="s">
        <v>1578</v>
      </c>
      <c r="G521" s="8" t="s">
        <v>1577</v>
      </c>
      <c r="H521" s="8" t="s">
        <v>1617</v>
      </c>
      <c r="I521" s="11" t="s">
        <v>1615</v>
      </c>
      <c r="J521" s="88" t="s">
        <v>8653</v>
      </c>
      <c r="L521">
        <f t="shared" si="25"/>
        <v>1</v>
      </c>
    </row>
    <row r="522" spans="1:12" x14ac:dyDescent="0.2">
      <c r="A522" t="s">
        <v>8118</v>
      </c>
      <c r="B522" s="69">
        <v>10345</v>
      </c>
      <c r="C522" s="75">
        <f t="shared" si="24"/>
        <v>0</v>
      </c>
      <c r="D522" s="11" t="s">
        <v>1618</v>
      </c>
      <c r="E522" s="11" t="s">
        <v>1619</v>
      </c>
      <c r="F522" s="8" t="s">
        <v>1578</v>
      </c>
      <c r="G522" s="8" t="s">
        <v>1577</v>
      </c>
      <c r="H522" s="8" t="s">
        <v>1620</v>
      </c>
      <c r="I522" s="11" t="s">
        <v>1618</v>
      </c>
      <c r="J522" s="88" t="s">
        <v>8654</v>
      </c>
      <c r="L522">
        <f t="shared" si="25"/>
        <v>1</v>
      </c>
    </row>
    <row r="523" spans="1:12" x14ac:dyDescent="0.2">
      <c r="A523" t="s">
        <v>8118</v>
      </c>
      <c r="B523" s="69">
        <v>10366</v>
      </c>
      <c r="C523" s="75">
        <f t="shared" si="24"/>
        <v>0</v>
      </c>
      <c r="D523" s="11" t="s">
        <v>1621</v>
      </c>
      <c r="E523" s="11" t="s">
        <v>1622</v>
      </c>
      <c r="F523" s="8" t="s">
        <v>1578</v>
      </c>
      <c r="G523" s="8" t="s">
        <v>1577</v>
      </c>
      <c r="H523" s="8" t="s">
        <v>1623</v>
      </c>
      <c r="I523" s="11" t="s">
        <v>1621</v>
      </c>
      <c r="J523" s="88" t="s">
        <v>8655</v>
      </c>
      <c r="L523">
        <f t="shared" si="25"/>
        <v>1</v>
      </c>
    </row>
    <row r="524" spans="1:12" x14ac:dyDescent="0.2">
      <c r="A524" t="s">
        <v>8118</v>
      </c>
      <c r="B524" s="69">
        <v>10367</v>
      </c>
      <c r="C524" s="75">
        <f t="shared" si="24"/>
        <v>0</v>
      </c>
      <c r="D524" s="11" t="s">
        <v>1624</v>
      </c>
      <c r="E524" s="11" t="s">
        <v>1625</v>
      </c>
      <c r="F524" s="8" t="s">
        <v>1578</v>
      </c>
      <c r="G524" s="8" t="s">
        <v>1577</v>
      </c>
      <c r="H524" s="8" t="s">
        <v>1626</v>
      </c>
      <c r="I524" s="11" t="s">
        <v>1624</v>
      </c>
      <c r="J524" s="88" t="s">
        <v>8656</v>
      </c>
      <c r="L524">
        <f t="shared" si="25"/>
        <v>1</v>
      </c>
    </row>
    <row r="525" spans="1:12" x14ac:dyDescent="0.2">
      <c r="A525" t="s">
        <v>8118</v>
      </c>
      <c r="B525" s="69">
        <v>10382</v>
      </c>
      <c r="C525" s="75">
        <f t="shared" si="24"/>
        <v>0</v>
      </c>
      <c r="D525" s="11" t="s">
        <v>1627</v>
      </c>
      <c r="E525" s="11" t="s">
        <v>1628</v>
      </c>
      <c r="F525" s="8" t="s">
        <v>1578</v>
      </c>
      <c r="G525" s="8" t="s">
        <v>1577</v>
      </c>
      <c r="H525" s="8" t="s">
        <v>1629</v>
      </c>
      <c r="I525" s="11" t="s">
        <v>1627</v>
      </c>
      <c r="J525" s="88" t="s">
        <v>8657</v>
      </c>
      <c r="L525">
        <f t="shared" si="25"/>
        <v>1</v>
      </c>
    </row>
    <row r="526" spans="1:12" x14ac:dyDescent="0.2">
      <c r="A526" t="s">
        <v>8118</v>
      </c>
      <c r="B526" s="69">
        <v>10383</v>
      </c>
      <c r="C526" s="75">
        <f t="shared" si="24"/>
        <v>0</v>
      </c>
      <c r="D526" s="11" t="s">
        <v>1630</v>
      </c>
      <c r="E526" s="11" t="s">
        <v>1631</v>
      </c>
      <c r="F526" s="8" t="s">
        <v>1578</v>
      </c>
      <c r="G526" s="8" t="s">
        <v>1577</v>
      </c>
      <c r="H526" s="8" t="s">
        <v>1632</v>
      </c>
      <c r="I526" s="11" t="s">
        <v>1630</v>
      </c>
      <c r="J526" s="88" t="s">
        <v>8658</v>
      </c>
      <c r="L526">
        <f t="shared" si="25"/>
        <v>1</v>
      </c>
    </row>
    <row r="527" spans="1:12" x14ac:dyDescent="0.2">
      <c r="A527" t="s">
        <v>8118</v>
      </c>
      <c r="B527" s="69">
        <v>10384</v>
      </c>
      <c r="C527" s="75">
        <f t="shared" si="24"/>
        <v>0</v>
      </c>
      <c r="D527" s="11" t="s">
        <v>1633</v>
      </c>
      <c r="E527" s="11" t="s">
        <v>1634</v>
      </c>
      <c r="F527" s="8" t="s">
        <v>1578</v>
      </c>
      <c r="G527" s="8" t="s">
        <v>1577</v>
      </c>
      <c r="H527" s="8" t="s">
        <v>1635</v>
      </c>
      <c r="I527" s="11" t="s">
        <v>1633</v>
      </c>
      <c r="J527" s="88" t="s">
        <v>8659</v>
      </c>
      <c r="L527">
        <f t="shared" si="25"/>
        <v>1</v>
      </c>
    </row>
    <row r="528" spans="1:12" x14ac:dyDescent="0.2">
      <c r="A528" t="s">
        <v>8118</v>
      </c>
      <c r="B528" s="69">
        <v>10421</v>
      </c>
      <c r="C528" s="75">
        <f t="shared" si="24"/>
        <v>0</v>
      </c>
      <c r="D528" s="11" t="s">
        <v>1636</v>
      </c>
      <c r="E528" s="11" t="s">
        <v>1637</v>
      </c>
      <c r="F528" s="8" t="s">
        <v>1578</v>
      </c>
      <c r="G528" s="8" t="s">
        <v>1577</v>
      </c>
      <c r="H528" s="8" t="s">
        <v>1638</v>
      </c>
      <c r="I528" s="11" t="s">
        <v>1636</v>
      </c>
      <c r="J528" s="88" t="s">
        <v>8660</v>
      </c>
      <c r="L528">
        <f t="shared" si="25"/>
        <v>1</v>
      </c>
    </row>
    <row r="529" spans="1:12" x14ac:dyDescent="0.2">
      <c r="A529" t="s">
        <v>8118</v>
      </c>
      <c r="B529" s="69">
        <v>10424</v>
      </c>
      <c r="C529" s="75">
        <f t="shared" si="24"/>
        <v>0</v>
      </c>
      <c r="D529" s="11" t="s">
        <v>1639</v>
      </c>
      <c r="E529" s="11" t="s">
        <v>1640</v>
      </c>
      <c r="F529" s="8" t="s">
        <v>1578</v>
      </c>
      <c r="G529" s="8" t="s">
        <v>1577</v>
      </c>
      <c r="H529" s="8" t="s">
        <v>1641</v>
      </c>
      <c r="I529" s="11" t="s">
        <v>1639</v>
      </c>
      <c r="J529" s="88" t="s">
        <v>8661</v>
      </c>
      <c r="L529">
        <f t="shared" si="25"/>
        <v>1</v>
      </c>
    </row>
    <row r="530" spans="1:12" x14ac:dyDescent="0.2">
      <c r="A530" t="s">
        <v>8118</v>
      </c>
      <c r="B530" s="69">
        <v>10425</v>
      </c>
      <c r="C530" s="75">
        <f t="shared" si="24"/>
        <v>0</v>
      </c>
      <c r="D530" s="11" t="s">
        <v>1642</v>
      </c>
      <c r="E530" s="11" t="s">
        <v>1643</v>
      </c>
      <c r="F530" s="8" t="s">
        <v>1578</v>
      </c>
      <c r="G530" s="8" t="s">
        <v>1577</v>
      </c>
      <c r="H530" s="8" t="s">
        <v>1644</v>
      </c>
      <c r="I530" s="11" t="s">
        <v>1642</v>
      </c>
      <c r="J530" s="88" t="s">
        <v>8662</v>
      </c>
      <c r="L530">
        <f t="shared" si="25"/>
        <v>1</v>
      </c>
    </row>
    <row r="531" spans="1:12" x14ac:dyDescent="0.2">
      <c r="A531" t="s">
        <v>8118</v>
      </c>
      <c r="B531" s="69">
        <v>10426</v>
      </c>
      <c r="C531" s="75">
        <f t="shared" si="24"/>
        <v>0</v>
      </c>
      <c r="D531" s="11" t="s">
        <v>1645</v>
      </c>
      <c r="E531" s="11" t="s">
        <v>1646</v>
      </c>
      <c r="F531" s="8" t="s">
        <v>1578</v>
      </c>
      <c r="G531" s="8" t="s">
        <v>1577</v>
      </c>
      <c r="H531" s="8" t="s">
        <v>1647</v>
      </c>
      <c r="I531" s="11" t="s">
        <v>1645</v>
      </c>
      <c r="J531" s="88" t="s">
        <v>8663</v>
      </c>
      <c r="L531">
        <f t="shared" si="25"/>
        <v>1</v>
      </c>
    </row>
    <row r="532" spans="1:12" x14ac:dyDescent="0.2">
      <c r="A532" t="s">
        <v>8118</v>
      </c>
      <c r="B532" s="69">
        <v>10428</v>
      </c>
      <c r="C532" s="75">
        <f t="shared" si="24"/>
        <v>0</v>
      </c>
      <c r="D532" s="11" t="s">
        <v>1648</v>
      </c>
      <c r="E532" s="11" t="s">
        <v>1649</v>
      </c>
      <c r="F532" s="8" t="s">
        <v>1578</v>
      </c>
      <c r="G532" s="8" t="s">
        <v>1577</v>
      </c>
      <c r="H532" s="8" t="s">
        <v>1650</v>
      </c>
      <c r="I532" s="11" t="s">
        <v>1648</v>
      </c>
      <c r="J532" s="88" t="s">
        <v>8664</v>
      </c>
      <c r="L532">
        <f t="shared" si="25"/>
        <v>1</v>
      </c>
    </row>
    <row r="533" spans="1:12" x14ac:dyDescent="0.2">
      <c r="A533" t="s">
        <v>8118</v>
      </c>
      <c r="B533" s="69">
        <v>10429</v>
      </c>
      <c r="C533" s="75">
        <f t="shared" si="24"/>
        <v>0</v>
      </c>
      <c r="D533" s="11" t="s">
        <v>1651</v>
      </c>
      <c r="E533" s="11" t="s">
        <v>1652</v>
      </c>
      <c r="F533" s="8" t="s">
        <v>1578</v>
      </c>
      <c r="G533" s="8" t="s">
        <v>1577</v>
      </c>
      <c r="H533" s="8" t="s">
        <v>1653</v>
      </c>
      <c r="I533" s="11" t="s">
        <v>1651</v>
      </c>
      <c r="J533" s="88" t="s">
        <v>8665</v>
      </c>
      <c r="L533">
        <f t="shared" si="25"/>
        <v>1</v>
      </c>
    </row>
    <row r="534" spans="1:12" x14ac:dyDescent="0.2">
      <c r="A534" t="s">
        <v>8118</v>
      </c>
      <c r="B534" s="69">
        <v>10443</v>
      </c>
      <c r="C534" s="75">
        <f t="shared" si="24"/>
        <v>0</v>
      </c>
      <c r="D534" s="11" t="s">
        <v>1654</v>
      </c>
      <c r="E534" s="11" t="s">
        <v>1655</v>
      </c>
      <c r="F534" s="8" t="s">
        <v>1578</v>
      </c>
      <c r="G534" s="8" t="s">
        <v>1577</v>
      </c>
      <c r="H534" s="8" t="s">
        <v>1656</v>
      </c>
      <c r="I534" s="11" t="s">
        <v>1654</v>
      </c>
      <c r="J534" s="88" t="s">
        <v>8666</v>
      </c>
      <c r="L534">
        <f t="shared" si="25"/>
        <v>1</v>
      </c>
    </row>
    <row r="535" spans="1:12" x14ac:dyDescent="0.2">
      <c r="A535" t="s">
        <v>8118</v>
      </c>
      <c r="B535" s="69">
        <v>10444</v>
      </c>
      <c r="C535" s="75">
        <f t="shared" si="24"/>
        <v>0</v>
      </c>
      <c r="D535" s="11" t="s">
        <v>1657</v>
      </c>
      <c r="E535" s="11" t="s">
        <v>1658</v>
      </c>
      <c r="F535" s="8" t="s">
        <v>1578</v>
      </c>
      <c r="G535" s="8" t="s">
        <v>1577</v>
      </c>
      <c r="H535" s="8" t="s">
        <v>1659</v>
      </c>
      <c r="I535" s="11" t="s">
        <v>1657</v>
      </c>
      <c r="J535" s="88" t="s">
        <v>8667</v>
      </c>
      <c r="L535">
        <f t="shared" si="25"/>
        <v>1</v>
      </c>
    </row>
    <row r="536" spans="1:12" x14ac:dyDescent="0.2">
      <c r="A536" t="s">
        <v>8118</v>
      </c>
      <c r="B536" s="69">
        <v>10448</v>
      </c>
      <c r="C536" s="75">
        <f t="shared" si="24"/>
        <v>0</v>
      </c>
      <c r="D536" s="11" t="s">
        <v>1660</v>
      </c>
      <c r="E536" s="11" t="s">
        <v>1284</v>
      </c>
      <c r="F536" s="8" t="s">
        <v>1578</v>
      </c>
      <c r="G536" s="8" t="s">
        <v>1577</v>
      </c>
      <c r="H536" s="8" t="s">
        <v>1661</v>
      </c>
      <c r="I536" s="11" t="s">
        <v>1660</v>
      </c>
      <c r="J536" s="88" t="s">
        <v>8668</v>
      </c>
      <c r="L536">
        <f t="shared" si="25"/>
        <v>1</v>
      </c>
    </row>
    <row r="537" spans="1:12" x14ac:dyDescent="0.2">
      <c r="A537" t="s">
        <v>8118</v>
      </c>
      <c r="B537" s="69">
        <v>10449</v>
      </c>
      <c r="C537" s="75">
        <f t="shared" si="24"/>
        <v>0</v>
      </c>
      <c r="D537" s="11" t="s">
        <v>1662</v>
      </c>
      <c r="E537" s="11" t="s">
        <v>1663</v>
      </c>
      <c r="F537" s="8" t="s">
        <v>1578</v>
      </c>
      <c r="G537" s="8" t="s">
        <v>1577</v>
      </c>
      <c r="H537" s="8" t="s">
        <v>1664</v>
      </c>
      <c r="I537" s="11" t="s">
        <v>1662</v>
      </c>
      <c r="J537" s="88" t="s">
        <v>8669</v>
      </c>
      <c r="L537">
        <f t="shared" si="25"/>
        <v>1</v>
      </c>
    </row>
    <row r="538" spans="1:12" x14ac:dyDescent="0.2">
      <c r="A538" t="s">
        <v>8118</v>
      </c>
      <c r="B538" s="69">
        <v>10464</v>
      </c>
      <c r="C538" s="75">
        <f t="shared" si="24"/>
        <v>0</v>
      </c>
      <c r="D538" s="11" t="s">
        <v>1665</v>
      </c>
      <c r="E538" s="11" t="s">
        <v>1666</v>
      </c>
      <c r="F538" s="8" t="s">
        <v>1578</v>
      </c>
      <c r="G538" s="8" t="s">
        <v>1577</v>
      </c>
      <c r="H538" s="8" t="s">
        <v>1667</v>
      </c>
      <c r="I538" s="11" t="s">
        <v>1665</v>
      </c>
      <c r="J538" s="88" t="s">
        <v>8670</v>
      </c>
      <c r="L538">
        <f t="shared" si="25"/>
        <v>1</v>
      </c>
    </row>
    <row r="539" spans="1:12" x14ac:dyDescent="0.2">
      <c r="A539" t="s">
        <v>8118</v>
      </c>
      <c r="B539" s="69">
        <v>10521</v>
      </c>
      <c r="C539" s="75">
        <f t="shared" si="24"/>
        <v>0</v>
      </c>
      <c r="D539" s="11" t="s">
        <v>1668</v>
      </c>
      <c r="E539" s="11" t="s">
        <v>1669</v>
      </c>
      <c r="F539" s="8" t="s">
        <v>1578</v>
      </c>
      <c r="G539" s="8" t="s">
        <v>1577</v>
      </c>
      <c r="H539" s="8" t="s">
        <v>1670</v>
      </c>
      <c r="I539" s="11" t="s">
        <v>1668</v>
      </c>
      <c r="J539" s="88" t="s">
        <v>8671</v>
      </c>
      <c r="L539">
        <f t="shared" si="25"/>
        <v>1</v>
      </c>
    </row>
    <row r="540" spans="1:12" x14ac:dyDescent="0.2">
      <c r="A540" t="s">
        <v>8118</v>
      </c>
      <c r="B540" s="69">
        <v>10522</v>
      </c>
      <c r="C540" s="75">
        <f t="shared" si="24"/>
        <v>0</v>
      </c>
      <c r="D540" s="11" t="s">
        <v>1671</v>
      </c>
      <c r="E540" s="11" t="s">
        <v>1672</v>
      </c>
      <c r="F540" s="8" t="s">
        <v>1578</v>
      </c>
      <c r="G540" s="8" t="s">
        <v>1577</v>
      </c>
      <c r="H540" s="8" t="s">
        <v>1673</v>
      </c>
      <c r="I540" s="11" t="s">
        <v>1671</v>
      </c>
      <c r="J540" s="88" t="s">
        <v>8672</v>
      </c>
      <c r="L540">
        <f t="shared" si="25"/>
        <v>1</v>
      </c>
    </row>
    <row r="541" spans="1:12" x14ac:dyDescent="0.2">
      <c r="A541" t="s">
        <v>8118</v>
      </c>
      <c r="B541" s="69">
        <v>10523</v>
      </c>
      <c r="C541" s="75">
        <f t="shared" si="24"/>
        <v>0</v>
      </c>
      <c r="D541" s="11" t="s">
        <v>1674</v>
      </c>
      <c r="E541" s="11" t="s">
        <v>1675</v>
      </c>
      <c r="F541" s="8" t="s">
        <v>1578</v>
      </c>
      <c r="G541" s="8" t="s">
        <v>1577</v>
      </c>
      <c r="H541" s="8" t="s">
        <v>1676</v>
      </c>
      <c r="I541" s="11" t="s">
        <v>1674</v>
      </c>
      <c r="J541" s="88" t="s">
        <v>8673</v>
      </c>
      <c r="L541">
        <f t="shared" si="25"/>
        <v>1</v>
      </c>
    </row>
    <row r="542" spans="1:12" x14ac:dyDescent="0.2">
      <c r="A542" t="s">
        <v>8118</v>
      </c>
      <c r="B542" s="69">
        <v>10524</v>
      </c>
      <c r="C542" s="75">
        <f t="shared" si="24"/>
        <v>0</v>
      </c>
      <c r="D542" s="11" t="s">
        <v>1677</v>
      </c>
      <c r="E542" s="11" t="s">
        <v>1678</v>
      </c>
      <c r="F542" s="8" t="s">
        <v>1578</v>
      </c>
      <c r="G542" s="8" t="s">
        <v>1577</v>
      </c>
      <c r="H542" s="8" t="s">
        <v>1679</v>
      </c>
      <c r="I542" s="11" t="s">
        <v>1677</v>
      </c>
      <c r="J542" s="88" t="s">
        <v>8674</v>
      </c>
      <c r="L542">
        <f t="shared" si="25"/>
        <v>1</v>
      </c>
    </row>
    <row r="543" spans="1:12" x14ac:dyDescent="0.2">
      <c r="A543" t="s">
        <v>8118</v>
      </c>
      <c r="B543" s="69">
        <v>10525</v>
      </c>
      <c r="C543" s="75">
        <f t="shared" si="24"/>
        <v>0</v>
      </c>
      <c r="D543" s="11" t="s">
        <v>1680</v>
      </c>
      <c r="E543" s="11" t="s">
        <v>1681</v>
      </c>
      <c r="F543" s="8" t="s">
        <v>1578</v>
      </c>
      <c r="G543" s="8" t="s">
        <v>1577</v>
      </c>
      <c r="H543" s="8" t="s">
        <v>1682</v>
      </c>
      <c r="I543" s="11" t="s">
        <v>1680</v>
      </c>
      <c r="J543" s="88" t="s">
        <v>8675</v>
      </c>
      <c r="L543">
        <f t="shared" si="25"/>
        <v>1</v>
      </c>
    </row>
    <row r="544" spans="1:12" x14ac:dyDescent="0.2">
      <c r="A544" t="s">
        <v>7492</v>
      </c>
      <c r="B544" s="69">
        <v>11</v>
      </c>
      <c r="C544" s="75">
        <f t="shared" si="24"/>
        <v>0</v>
      </c>
      <c r="D544" s="12" t="s">
        <v>1683</v>
      </c>
      <c r="E544" s="12" t="s">
        <v>1684</v>
      </c>
      <c r="F544" s="8" t="s">
        <v>1685</v>
      </c>
      <c r="G544" s="8" t="s">
        <v>1684</v>
      </c>
      <c r="H544" s="8" t="s">
        <v>1684</v>
      </c>
      <c r="I544" s="12" t="s">
        <v>1683</v>
      </c>
      <c r="J544" s="88" t="s">
        <v>8676</v>
      </c>
      <c r="L544">
        <f t="shared" si="25"/>
        <v>1</v>
      </c>
    </row>
    <row r="545" spans="1:12" x14ac:dyDescent="0.2">
      <c r="A545" t="s">
        <v>8113</v>
      </c>
      <c r="B545" s="69">
        <v>11100</v>
      </c>
      <c r="C545" s="75">
        <f t="shared" si="24"/>
        <v>1</v>
      </c>
      <c r="D545" s="11" t="s">
        <v>1686</v>
      </c>
      <c r="E545" s="11" t="s">
        <v>1687</v>
      </c>
      <c r="F545" s="8" t="s">
        <v>1685</v>
      </c>
      <c r="G545" s="8" t="s">
        <v>1684</v>
      </c>
      <c r="H545" s="8" t="s">
        <v>1688</v>
      </c>
      <c r="I545" s="11" t="s">
        <v>1686</v>
      </c>
      <c r="J545" s="88" t="s">
        <v>8677</v>
      </c>
      <c r="L545">
        <f t="shared" si="25"/>
        <v>1</v>
      </c>
    </row>
    <row r="546" spans="1:12" x14ac:dyDescent="0.2">
      <c r="A546" t="s">
        <v>8117</v>
      </c>
      <c r="B546" s="69">
        <v>11101</v>
      </c>
      <c r="C546" s="75">
        <f t="shared" si="24"/>
        <v>0</v>
      </c>
      <c r="D546" s="11" t="s">
        <v>1689</v>
      </c>
      <c r="E546" s="11" t="s">
        <v>40</v>
      </c>
      <c r="F546" s="8" t="s">
        <v>1685</v>
      </c>
      <c r="G546" s="8" t="s">
        <v>1684</v>
      </c>
      <c r="H546" s="8" t="s">
        <v>10177</v>
      </c>
      <c r="I546" s="11" t="s">
        <v>1689</v>
      </c>
      <c r="J546" s="88" t="s">
        <v>8678</v>
      </c>
      <c r="L546">
        <f t="shared" si="25"/>
        <v>1</v>
      </c>
    </row>
    <row r="547" spans="1:12" x14ac:dyDescent="0.2">
      <c r="A547" t="s">
        <v>8117</v>
      </c>
      <c r="B547" s="69">
        <v>11102</v>
      </c>
      <c r="C547" s="75">
        <f t="shared" si="24"/>
        <v>0</v>
      </c>
      <c r="D547" s="11" t="s">
        <v>1690</v>
      </c>
      <c r="E547" s="11" t="s">
        <v>20</v>
      </c>
      <c r="F547" s="8" t="s">
        <v>1685</v>
      </c>
      <c r="G547" s="8" t="s">
        <v>1684</v>
      </c>
      <c r="H547" s="8" t="s">
        <v>10178</v>
      </c>
      <c r="I547" s="11" t="s">
        <v>1690</v>
      </c>
      <c r="J547" s="88" t="s">
        <v>8679</v>
      </c>
      <c r="L547">
        <f t="shared" si="25"/>
        <v>1</v>
      </c>
    </row>
    <row r="548" spans="1:12" x14ac:dyDescent="0.2">
      <c r="A548" t="s">
        <v>8117</v>
      </c>
      <c r="B548" s="69">
        <v>11103</v>
      </c>
      <c r="C548" s="75">
        <f t="shared" si="24"/>
        <v>0</v>
      </c>
      <c r="D548" s="11" t="s">
        <v>1691</v>
      </c>
      <c r="E548" s="11" t="s">
        <v>1692</v>
      </c>
      <c r="F548" s="8" t="s">
        <v>1685</v>
      </c>
      <c r="G548" s="8" t="s">
        <v>1684</v>
      </c>
      <c r="H548" s="8" t="s">
        <v>10179</v>
      </c>
      <c r="I548" s="11" t="s">
        <v>1691</v>
      </c>
      <c r="J548" s="88" t="s">
        <v>8680</v>
      </c>
      <c r="L548">
        <f t="shared" si="25"/>
        <v>1</v>
      </c>
    </row>
    <row r="549" spans="1:12" x14ac:dyDescent="0.2">
      <c r="A549" t="s">
        <v>8117</v>
      </c>
      <c r="B549" s="69">
        <v>11104</v>
      </c>
      <c r="C549" s="75">
        <f t="shared" si="24"/>
        <v>0</v>
      </c>
      <c r="D549" s="11" t="s">
        <v>1693</v>
      </c>
      <c r="E549" s="11" t="s">
        <v>1694</v>
      </c>
      <c r="F549" s="8" t="s">
        <v>1685</v>
      </c>
      <c r="G549" s="8" t="s">
        <v>1684</v>
      </c>
      <c r="H549" s="8" t="s">
        <v>10180</v>
      </c>
      <c r="I549" s="11" t="s">
        <v>1693</v>
      </c>
      <c r="J549" s="88" t="s">
        <v>8681</v>
      </c>
      <c r="L549">
        <f t="shared" si="25"/>
        <v>1</v>
      </c>
    </row>
    <row r="550" spans="1:12" x14ac:dyDescent="0.2">
      <c r="A550" t="s">
        <v>8117</v>
      </c>
      <c r="B550" s="69">
        <v>11105</v>
      </c>
      <c r="C550" s="75">
        <f t="shared" si="24"/>
        <v>0</v>
      </c>
      <c r="D550" s="11" t="s">
        <v>1695</v>
      </c>
      <c r="E550" s="11" t="s">
        <v>16</v>
      </c>
      <c r="F550" s="8" t="s">
        <v>1685</v>
      </c>
      <c r="G550" s="8" t="s">
        <v>1684</v>
      </c>
      <c r="H550" s="8" t="s">
        <v>10181</v>
      </c>
      <c r="I550" s="11" t="s">
        <v>1695</v>
      </c>
      <c r="J550" s="88" t="s">
        <v>8682</v>
      </c>
      <c r="L550">
        <f t="shared" si="25"/>
        <v>1</v>
      </c>
    </row>
    <row r="551" spans="1:12" x14ac:dyDescent="0.2">
      <c r="A551" t="s">
        <v>8117</v>
      </c>
      <c r="B551" s="69">
        <v>11106</v>
      </c>
      <c r="C551" s="75">
        <f t="shared" si="24"/>
        <v>0</v>
      </c>
      <c r="D551" s="11" t="s">
        <v>1696</v>
      </c>
      <c r="E551" s="11" t="s">
        <v>1697</v>
      </c>
      <c r="F551" s="8" t="s">
        <v>1685</v>
      </c>
      <c r="G551" s="8" t="s">
        <v>1684</v>
      </c>
      <c r="H551" s="8" t="s">
        <v>10182</v>
      </c>
      <c r="I551" s="11" t="s">
        <v>1696</v>
      </c>
      <c r="J551" s="88" t="s">
        <v>8683</v>
      </c>
      <c r="L551">
        <f t="shared" si="25"/>
        <v>1</v>
      </c>
    </row>
    <row r="552" spans="1:12" x14ac:dyDescent="0.2">
      <c r="A552" t="s">
        <v>8117</v>
      </c>
      <c r="B552" s="69">
        <v>11107</v>
      </c>
      <c r="C552" s="75">
        <f t="shared" si="24"/>
        <v>0</v>
      </c>
      <c r="D552" s="11" t="s">
        <v>1698</v>
      </c>
      <c r="E552" s="11" t="s">
        <v>1699</v>
      </c>
      <c r="F552" s="8" t="s">
        <v>1685</v>
      </c>
      <c r="G552" s="8" t="s">
        <v>1684</v>
      </c>
      <c r="H552" s="8" t="s">
        <v>10183</v>
      </c>
      <c r="I552" s="11" t="s">
        <v>1698</v>
      </c>
      <c r="J552" s="88" t="s">
        <v>8684</v>
      </c>
      <c r="L552">
        <f t="shared" si="25"/>
        <v>1</v>
      </c>
    </row>
    <row r="553" spans="1:12" x14ac:dyDescent="0.2">
      <c r="A553" t="s">
        <v>8117</v>
      </c>
      <c r="B553" s="69">
        <v>11108</v>
      </c>
      <c r="C553" s="75">
        <f t="shared" si="24"/>
        <v>0</v>
      </c>
      <c r="D553" s="11" t="s">
        <v>1700</v>
      </c>
      <c r="E553" s="11" t="s">
        <v>36</v>
      </c>
      <c r="F553" s="8" t="s">
        <v>1685</v>
      </c>
      <c r="G553" s="8" t="s">
        <v>1684</v>
      </c>
      <c r="H553" s="8" t="s">
        <v>10184</v>
      </c>
      <c r="I553" s="11" t="s">
        <v>1700</v>
      </c>
      <c r="J553" s="88" t="s">
        <v>8685</v>
      </c>
      <c r="L553">
        <f t="shared" si="25"/>
        <v>1</v>
      </c>
    </row>
    <row r="554" spans="1:12" x14ac:dyDescent="0.2">
      <c r="A554" t="s">
        <v>8117</v>
      </c>
      <c r="B554" s="69">
        <v>11109</v>
      </c>
      <c r="C554" s="75">
        <f t="shared" si="24"/>
        <v>0</v>
      </c>
      <c r="D554" s="11" t="s">
        <v>1701</v>
      </c>
      <c r="E554" s="11" t="s">
        <v>1702</v>
      </c>
      <c r="F554" s="8" t="s">
        <v>1685</v>
      </c>
      <c r="G554" s="8" t="s">
        <v>1684</v>
      </c>
      <c r="H554" s="8" t="s">
        <v>10185</v>
      </c>
      <c r="I554" s="11" t="s">
        <v>1701</v>
      </c>
      <c r="J554" s="88" t="s">
        <v>8686</v>
      </c>
      <c r="L554">
        <f t="shared" si="25"/>
        <v>1</v>
      </c>
    </row>
    <row r="555" spans="1:12" x14ac:dyDescent="0.2">
      <c r="A555" t="s">
        <v>8117</v>
      </c>
      <c r="B555" s="69">
        <v>11110</v>
      </c>
      <c r="C555" s="75">
        <f t="shared" si="24"/>
        <v>0</v>
      </c>
      <c r="D555" s="11" t="s">
        <v>1703</v>
      </c>
      <c r="E555" s="11" t="s">
        <v>1704</v>
      </c>
      <c r="F555" s="8" t="s">
        <v>1685</v>
      </c>
      <c r="G555" s="8" t="s">
        <v>1684</v>
      </c>
      <c r="H555" s="8" t="s">
        <v>10186</v>
      </c>
      <c r="I555" s="11" t="s">
        <v>1703</v>
      </c>
      <c r="J555" s="88" t="s">
        <v>8687</v>
      </c>
      <c r="L555">
        <f t="shared" si="25"/>
        <v>1</v>
      </c>
    </row>
    <row r="556" spans="1:12" x14ac:dyDescent="0.2">
      <c r="A556" t="s">
        <v>8118</v>
      </c>
      <c r="B556" s="69">
        <v>11201</v>
      </c>
      <c r="C556" s="75">
        <f t="shared" si="24"/>
        <v>0</v>
      </c>
      <c r="D556" s="11" t="s">
        <v>1705</v>
      </c>
      <c r="E556" s="11" t="s">
        <v>1706</v>
      </c>
      <c r="F556" s="8" t="s">
        <v>1685</v>
      </c>
      <c r="G556" s="8" t="s">
        <v>1684</v>
      </c>
      <c r="H556" s="8" t="s">
        <v>1707</v>
      </c>
      <c r="I556" s="11" t="s">
        <v>1705</v>
      </c>
      <c r="J556" s="88" t="s">
        <v>8688</v>
      </c>
      <c r="L556">
        <f t="shared" si="25"/>
        <v>1</v>
      </c>
    </row>
    <row r="557" spans="1:12" x14ac:dyDescent="0.2">
      <c r="A557" t="s">
        <v>8118</v>
      </c>
      <c r="B557" s="69">
        <v>11202</v>
      </c>
      <c r="C557" s="75">
        <f t="shared" si="24"/>
        <v>0</v>
      </c>
      <c r="D557" s="11" t="s">
        <v>1708</v>
      </c>
      <c r="E557" s="11" t="s">
        <v>1709</v>
      </c>
      <c r="F557" s="8" t="s">
        <v>1685</v>
      </c>
      <c r="G557" s="8" t="s">
        <v>1684</v>
      </c>
      <c r="H557" s="8" t="s">
        <v>1710</v>
      </c>
      <c r="I557" s="11" t="s">
        <v>1708</v>
      </c>
      <c r="J557" s="88" t="s">
        <v>8689</v>
      </c>
      <c r="L557">
        <f t="shared" si="25"/>
        <v>1</v>
      </c>
    </row>
    <row r="558" spans="1:12" x14ac:dyDescent="0.2">
      <c r="A558" t="s">
        <v>8118</v>
      </c>
      <c r="B558" s="69">
        <v>11203</v>
      </c>
      <c r="C558" s="75">
        <f t="shared" si="24"/>
        <v>0</v>
      </c>
      <c r="D558" s="11" t="s">
        <v>1711</v>
      </c>
      <c r="E558" s="11" t="s">
        <v>1712</v>
      </c>
      <c r="F558" s="8" t="s">
        <v>1685</v>
      </c>
      <c r="G558" s="8" t="s">
        <v>1684</v>
      </c>
      <c r="H558" s="8" t="s">
        <v>1713</v>
      </c>
      <c r="I558" s="11" t="s">
        <v>1711</v>
      </c>
      <c r="J558" s="88" t="s">
        <v>8690</v>
      </c>
      <c r="L558">
        <f t="shared" si="25"/>
        <v>1</v>
      </c>
    </row>
    <row r="559" spans="1:12" x14ac:dyDescent="0.2">
      <c r="A559" t="s">
        <v>8118</v>
      </c>
      <c r="B559" s="69">
        <v>11206</v>
      </c>
      <c r="C559" s="75">
        <f t="shared" si="24"/>
        <v>0</v>
      </c>
      <c r="D559" s="11" t="s">
        <v>1714</v>
      </c>
      <c r="E559" s="11" t="s">
        <v>1715</v>
      </c>
      <c r="F559" s="8" t="s">
        <v>1685</v>
      </c>
      <c r="G559" s="8" t="s">
        <v>1684</v>
      </c>
      <c r="H559" s="8" t="s">
        <v>1716</v>
      </c>
      <c r="I559" s="11" t="s">
        <v>1714</v>
      </c>
      <c r="J559" s="88" t="s">
        <v>8691</v>
      </c>
      <c r="L559">
        <f t="shared" si="25"/>
        <v>1</v>
      </c>
    </row>
    <row r="560" spans="1:12" x14ac:dyDescent="0.2">
      <c r="A560" t="s">
        <v>8118</v>
      </c>
      <c r="B560" s="69">
        <v>11207</v>
      </c>
      <c r="C560" s="75">
        <f t="shared" si="24"/>
        <v>0</v>
      </c>
      <c r="D560" s="11" t="s">
        <v>1717</v>
      </c>
      <c r="E560" s="11" t="s">
        <v>1718</v>
      </c>
      <c r="F560" s="8" t="s">
        <v>1685</v>
      </c>
      <c r="G560" s="8" t="s">
        <v>1684</v>
      </c>
      <c r="H560" s="8" t="s">
        <v>1719</v>
      </c>
      <c r="I560" s="11" t="s">
        <v>1717</v>
      </c>
      <c r="J560" s="88" t="s">
        <v>8692</v>
      </c>
      <c r="L560">
        <f t="shared" si="25"/>
        <v>1</v>
      </c>
    </row>
    <row r="561" spans="1:12" x14ac:dyDescent="0.2">
      <c r="A561" t="s">
        <v>8118</v>
      </c>
      <c r="B561" s="69">
        <v>11208</v>
      </c>
      <c r="C561" s="75">
        <f t="shared" si="24"/>
        <v>0</v>
      </c>
      <c r="D561" s="11" t="s">
        <v>1720</v>
      </c>
      <c r="E561" s="11" t="s">
        <v>1721</v>
      </c>
      <c r="F561" s="8" t="s">
        <v>1685</v>
      </c>
      <c r="G561" s="8" t="s">
        <v>1684</v>
      </c>
      <c r="H561" s="8" t="s">
        <v>1722</v>
      </c>
      <c r="I561" s="11" t="s">
        <v>1720</v>
      </c>
      <c r="J561" s="88" t="s">
        <v>8693</v>
      </c>
      <c r="L561">
        <f t="shared" si="25"/>
        <v>1</v>
      </c>
    </row>
    <row r="562" spans="1:12" x14ac:dyDescent="0.2">
      <c r="A562" t="s">
        <v>8118</v>
      </c>
      <c r="B562" s="69">
        <v>11209</v>
      </c>
      <c r="C562" s="75">
        <f t="shared" si="24"/>
        <v>0</v>
      </c>
      <c r="D562" s="11" t="s">
        <v>1723</v>
      </c>
      <c r="E562" s="11" t="s">
        <v>1724</v>
      </c>
      <c r="F562" s="8" t="s">
        <v>1685</v>
      </c>
      <c r="G562" s="8" t="s">
        <v>1684</v>
      </c>
      <c r="H562" s="8" t="s">
        <v>1725</v>
      </c>
      <c r="I562" s="11" t="s">
        <v>1723</v>
      </c>
      <c r="J562" s="88" t="s">
        <v>8694</v>
      </c>
      <c r="L562">
        <f t="shared" si="25"/>
        <v>1</v>
      </c>
    </row>
    <row r="563" spans="1:12" x14ac:dyDescent="0.2">
      <c r="A563" t="s">
        <v>8118</v>
      </c>
      <c r="B563" s="69">
        <v>11210</v>
      </c>
      <c r="C563" s="75">
        <f t="shared" si="24"/>
        <v>0</v>
      </c>
      <c r="D563" s="11" t="s">
        <v>1726</v>
      </c>
      <c r="E563" s="11" t="s">
        <v>1727</v>
      </c>
      <c r="F563" s="8" t="s">
        <v>1685</v>
      </c>
      <c r="G563" s="8" t="s">
        <v>1684</v>
      </c>
      <c r="H563" s="8" t="s">
        <v>1728</v>
      </c>
      <c r="I563" s="11" t="s">
        <v>1726</v>
      </c>
      <c r="J563" s="88" t="s">
        <v>8695</v>
      </c>
      <c r="L563">
        <f t="shared" si="25"/>
        <v>1</v>
      </c>
    </row>
    <row r="564" spans="1:12" x14ac:dyDescent="0.2">
      <c r="A564" t="s">
        <v>8118</v>
      </c>
      <c r="B564" s="69">
        <v>11211</v>
      </c>
      <c r="C564" s="75">
        <f t="shared" si="24"/>
        <v>0</v>
      </c>
      <c r="D564" s="11" t="s">
        <v>1729</v>
      </c>
      <c r="E564" s="11" t="s">
        <v>1730</v>
      </c>
      <c r="F564" s="8" t="s">
        <v>1685</v>
      </c>
      <c r="G564" s="8" t="s">
        <v>1684</v>
      </c>
      <c r="H564" s="8" t="s">
        <v>1731</v>
      </c>
      <c r="I564" s="11" t="s">
        <v>1729</v>
      </c>
      <c r="J564" s="88" t="s">
        <v>8696</v>
      </c>
      <c r="L564">
        <f t="shared" si="25"/>
        <v>1</v>
      </c>
    </row>
    <row r="565" spans="1:12" x14ac:dyDescent="0.2">
      <c r="A565" t="s">
        <v>8118</v>
      </c>
      <c r="B565" s="69">
        <v>11212</v>
      </c>
      <c r="C565" s="75">
        <f t="shared" si="24"/>
        <v>0</v>
      </c>
      <c r="D565" s="11" t="s">
        <v>1732</v>
      </c>
      <c r="E565" s="11" t="s">
        <v>1733</v>
      </c>
      <c r="F565" s="8" t="s">
        <v>1685</v>
      </c>
      <c r="G565" s="8" t="s">
        <v>1684</v>
      </c>
      <c r="H565" s="8" t="s">
        <v>1734</v>
      </c>
      <c r="I565" s="11" t="s">
        <v>1732</v>
      </c>
      <c r="J565" s="88" t="s">
        <v>8697</v>
      </c>
      <c r="L565">
        <f t="shared" si="25"/>
        <v>1</v>
      </c>
    </row>
    <row r="566" spans="1:12" x14ac:dyDescent="0.2">
      <c r="A566" t="s">
        <v>8118</v>
      </c>
      <c r="B566" s="69">
        <v>11214</v>
      </c>
      <c r="C566" s="75">
        <f t="shared" si="24"/>
        <v>0</v>
      </c>
      <c r="D566" s="11" t="s">
        <v>1735</v>
      </c>
      <c r="E566" s="11" t="s">
        <v>1736</v>
      </c>
      <c r="F566" s="8" t="s">
        <v>1685</v>
      </c>
      <c r="G566" s="8" t="s">
        <v>1684</v>
      </c>
      <c r="H566" s="8" t="s">
        <v>1737</v>
      </c>
      <c r="I566" s="11" t="s">
        <v>1735</v>
      </c>
      <c r="J566" s="88" t="s">
        <v>8698</v>
      </c>
      <c r="L566">
        <f t="shared" si="25"/>
        <v>1</v>
      </c>
    </row>
    <row r="567" spans="1:12" x14ac:dyDescent="0.2">
      <c r="A567" t="s">
        <v>8118</v>
      </c>
      <c r="B567" s="69">
        <v>11215</v>
      </c>
      <c r="C567" s="75">
        <f t="shared" si="24"/>
        <v>0</v>
      </c>
      <c r="D567" s="11" t="s">
        <v>1738</v>
      </c>
      <c r="E567" s="11" t="s">
        <v>1739</v>
      </c>
      <c r="F567" s="8" t="s">
        <v>1685</v>
      </c>
      <c r="G567" s="8" t="s">
        <v>1684</v>
      </c>
      <c r="H567" s="8" t="s">
        <v>1740</v>
      </c>
      <c r="I567" s="11" t="s">
        <v>1738</v>
      </c>
      <c r="J567" s="88" t="s">
        <v>8699</v>
      </c>
      <c r="L567">
        <f t="shared" si="25"/>
        <v>1</v>
      </c>
    </row>
    <row r="568" spans="1:12" x14ac:dyDescent="0.2">
      <c r="A568" t="s">
        <v>8118</v>
      </c>
      <c r="B568" s="69">
        <v>11216</v>
      </c>
      <c r="C568" s="75">
        <f t="shared" si="24"/>
        <v>0</v>
      </c>
      <c r="D568" s="11" t="s">
        <v>1741</v>
      </c>
      <c r="E568" s="11" t="s">
        <v>1742</v>
      </c>
      <c r="F568" s="8" t="s">
        <v>1685</v>
      </c>
      <c r="G568" s="8" t="s">
        <v>1684</v>
      </c>
      <c r="H568" s="8" t="s">
        <v>1743</v>
      </c>
      <c r="I568" s="11" t="s">
        <v>1741</v>
      </c>
      <c r="J568" s="88" t="s">
        <v>8700</v>
      </c>
      <c r="L568">
        <f t="shared" si="25"/>
        <v>1</v>
      </c>
    </row>
    <row r="569" spans="1:12" x14ac:dyDescent="0.2">
      <c r="A569" t="s">
        <v>8118</v>
      </c>
      <c r="B569" s="69">
        <v>11217</v>
      </c>
      <c r="C569" s="75">
        <f t="shared" si="24"/>
        <v>0</v>
      </c>
      <c r="D569" s="11" t="s">
        <v>1744</v>
      </c>
      <c r="E569" s="11" t="s">
        <v>1745</v>
      </c>
      <c r="F569" s="8" t="s">
        <v>1685</v>
      </c>
      <c r="G569" s="8" t="s">
        <v>1684</v>
      </c>
      <c r="H569" s="8" t="s">
        <v>1746</v>
      </c>
      <c r="I569" s="11" t="s">
        <v>1744</v>
      </c>
      <c r="J569" s="88" t="s">
        <v>8701</v>
      </c>
      <c r="L569">
        <f t="shared" si="25"/>
        <v>1</v>
      </c>
    </row>
    <row r="570" spans="1:12" x14ac:dyDescent="0.2">
      <c r="A570" t="s">
        <v>8118</v>
      </c>
      <c r="B570" s="69">
        <v>11218</v>
      </c>
      <c r="C570" s="75">
        <f t="shared" si="24"/>
        <v>0</v>
      </c>
      <c r="D570" s="11" t="s">
        <v>1747</v>
      </c>
      <c r="E570" s="11" t="s">
        <v>1748</v>
      </c>
      <c r="F570" s="8" t="s">
        <v>1685</v>
      </c>
      <c r="G570" s="8" t="s">
        <v>1684</v>
      </c>
      <c r="H570" s="8" t="s">
        <v>1749</v>
      </c>
      <c r="I570" s="11" t="s">
        <v>1747</v>
      </c>
      <c r="J570" s="88" t="s">
        <v>8702</v>
      </c>
      <c r="L570">
        <f t="shared" si="25"/>
        <v>1</v>
      </c>
    </row>
    <row r="571" spans="1:12" x14ac:dyDescent="0.2">
      <c r="A571" t="s">
        <v>8118</v>
      </c>
      <c r="B571" s="69">
        <v>11219</v>
      </c>
      <c r="C571" s="75">
        <f t="shared" si="24"/>
        <v>0</v>
      </c>
      <c r="D571" s="11" t="s">
        <v>1750</v>
      </c>
      <c r="E571" s="11" t="s">
        <v>1751</v>
      </c>
      <c r="F571" s="8" t="s">
        <v>1685</v>
      </c>
      <c r="G571" s="8" t="s">
        <v>1684</v>
      </c>
      <c r="H571" s="8" t="s">
        <v>1752</v>
      </c>
      <c r="I571" s="11" t="s">
        <v>1750</v>
      </c>
      <c r="J571" s="88" t="s">
        <v>8703</v>
      </c>
      <c r="L571">
        <f t="shared" si="25"/>
        <v>1</v>
      </c>
    </row>
    <row r="572" spans="1:12" x14ac:dyDescent="0.2">
      <c r="A572" t="s">
        <v>8118</v>
      </c>
      <c r="B572" s="69">
        <v>11221</v>
      </c>
      <c r="C572" s="75">
        <f t="shared" si="24"/>
        <v>0</v>
      </c>
      <c r="D572" s="11" t="s">
        <v>1753</v>
      </c>
      <c r="E572" s="11" t="s">
        <v>1754</v>
      </c>
      <c r="F572" s="8" t="s">
        <v>1685</v>
      </c>
      <c r="G572" s="8" t="s">
        <v>1684</v>
      </c>
      <c r="H572" s="8" t="s">
        <v>1755</v>
      </c>
      <c r="I572" s="11" t="s">
        <v>1753</v>
      </c>
      <c r="J572" s="88" t="s">
        <v>8704</v>
      </c>
      <c r="L572">
        <f t="shared" si="25"/>
        <v>1</v>
      </c>
    </row>
    <row r="573" spans="1:12" x14ac:dyDescent="0.2">
      <c r="A573" t="s">
        <v>8118</v>
      </c>
      <c r="B573" s="69">
        <v>11222</v>
      </c>
      <c r="C573" s="75">
        <f t="shared" si="24"/>
        <v>0</v>
      </c>
      <c r="D573" s="11" t="s">
        <v>1756</v>
      </c>
      <c r="E573" s="11" t="s">
        <v>1757</v>
      </c>
      <c r="F573" s="8" t="s">
        <v>1685</v>
      </c>
      <c r="G573" s="8" t="s">
        <v>1684</v>
      </c>
      <c r="H573" s="8" t="s">
        <v>1758</v>
      </c>
      <c r="I573" s="11" t="s">
        <v>1756</v>
      </c>
      <c r="J573" s="88" t="s">
        <v>8705</v>
      </c>
      <c r="L573">
        <f t="shared" si="25"/>
        <v>1</v>
      </c>
    </row>
    <row r="574" spans="1:12" x14ac:dyDescent="0.2">
      <c r="A574" t="s">
        <v>8118</v>
      </c>
      <c r="B574" s="69">
        <v>11223</v>
      </c>
      <c r="C574" s="75">
        <f t="shared" si="24"/>
        <v>0</v>
      </c>
      <c r="D574" s="11" t="s">
        <v>1759</v>
      </c>
      <c r="E574" s="11" t="s">
        <v>1760</v>
      </c>
      <c r="F574" s="8" t="s">
        <v>1685</v>
      </c>
      <c r="G574" s="8" t="s">
        <v>1684</v>
      </c>
      <c r="H574" s="8" t="s">
        <v>1761</v>
      </c>
      <c r="I574" s="11" t="s">
        <v>1759</v>
      </c>
      <c r="J574" s="88" t="s">
        <v>8706</v>
      </c>
      <c r="L574">
        <f t="shared" si="25"/>
        <v>1</v>
      </c>
    </row>
    <row r="575" spans="1:12" x14ac:dyDescent="0.2">
      <c r="A575" t="s">
        <v>8118</v>
      </c>
      <c r="B575" s="69">
        <v>11224</v>
      </c>
      <c r="C575" s="75">
        <f t="shared" si="24"/>
        <v>0</v>
      </c>
      <c r="D575" s="11" t="s">
        <v>1762</v>
      </c>
      <c r="E575" s="11" t="s">
        <v>1763</v>
      </c>
      <c r="F575" s="8" t="s">
        <v>1685</v>
      </c>
      <c r="G575" s="8" t="s">
        <v>1684</v>
      </c>
      <c r="H575" s="8" t="s">
        <v>1764</v>
      </c>
      <c r="I575" s="11" t="s">
        <v>1762</v>
      </c>
      <c r="J575" s="88" t="s">
        <v>8707</v>
      </c>
      <c r="L575">
        <f t="shared" si="25"/>
        <v>1</v>
      </c>
    </row>
    <row r="576" spans="1:12" x14ac:dyDescent="0.2">
      <c r="A576" t="s">
        <v>8118</v>
      </c>
      <c r="B576" s="69">
        <v>11225</v>
      </c>
      <c r="C576" s="75">
        <f t="shared" si="24"/>
        <v>0</v>
      </c>
      <c r="D576" s="11" t="s">
        <v>1765</v>
      </c>
      <c r="E576" s="11" t="s">
        <v>1766</v>
      </c>
      <c r="F576" s="8" t="s">
        <v>1685</v>
      </c>
      <c r="G576" s="8" t="s">
        <v>1684</v>
      </c>
      <c r="H576" s="8" t="s">
        <v>1767</v>
      </c>
      <c r="I576" s="11" t="s">
        <v>1765</v>
      </c>
      <c r="J576" s="88" t="s">
        <v>8708</v>
      </c>
      <c r="L576">
        <f t="shared" si="25"/>
        <v>1</v>
      </c>
    </row>
    <row r="577" spans="1:12" x14ac:dyDescent="0.2">
      <c r="A577" t="s">
        <v>8118</v>
      </c>
      <c r="B577" s="69">
        <v>11227</v>
      </c>
      <c r="C577" s="75">
        <f t="shared" si="24"/>
        <v>0</v>
      </c>
      <c r="D577" s="11" t="s">
        <v>1768</v>
      </c>
      <c r="E577" s="11" t="s">
        <v>1769</v>
      </c>
      <c r="F577" s="8" t="s">
        <v>1685</v>
      </c>
      <c r="G577" s="8" t="s">
        <v>1684</v>
      </c>
      <c r="H577" s="8" t="s">
        <v>1770</v>
      </c>
      <c r="I577" s="11" t="s">
        <v>1768</v>
      </c>
      <c r="J577" s="88" t="s">
        <v>8709</v>
      </c>
      <c r="L577">
        <f t="shared" si="25"/>
        <v>1</v>
      </c>
    </row>
    <row r="578" spans="1:12" x14ac:dyDescent="0.2">
      <c r="A578" t="s">
        <v>8118</v>
      </c>
      <c r="B578" s="69">
        <v>11228</v>
      </c>
      <c r="C578" s="75">
        <f t="shared" si="24"/>
        <v>0</v>
      </c>
      <c r="D578" s="11" t="s">
        <v>1771</v>
      </c>
      <c r="E578" s="11" t="s">
        <v>1772</v>
      </c>
      <c r="F578" s="8" t="s">
        <v>1685</v>
      </c>
      <c r="G578" s="8" t="s">
        <v>1684</v>
      </c>
      <c r="H578" s="8" t="s">
        <v>1773</v>
      </c>
      <c r="I578" s="11" t="s">
        <v>1771</v>
      </c>
      <c r="J578" s="88" t="s">
        <v>8710</v>
      </c>
      <c r="L578">
        <f t="shared" si="25"/>
        <v>1</v>
      </c>
    </row>
    <row r="579" spans="1:12" x14ac:dyDescent="0.2">
      <c r="A579" t="s">
        <v>8118</v>
      </c>
      <c r="B579" s="69">
        <v>11229</v>
      </c>
      <c r="C579" s="75">
        <f t="shared" ref="C579:C642" si="26">COUNTIF($W$3:$W$22,D579)</f>
        <v>0</v>
      </c>
      <c r="D579" s="11" t="s">
        <v>1774</v>
      </c>
      <c r="E579" s="11" t="s">
        <v>1775</v>
      </c>
      <c r="F579" s="8" t="s">
        <v>1685</v>
      </c>
      <c r="G579" s="8" t="s">
        <v>1684</v>
      </c>
      <c r="H579" s="8" t="s">
        <v>1776</v>
      </c>
      <c r="I579" s="11" t="s">
        <v>1774</v>
      </c>
      <c r="J579" s="88" t="s">
        <v>8711</v>
      </c>
      <c r="L579">
        <f t="shared" ref="L579:L642" si="27">COUNTIF(J:J,J579)</f>
        <v>1</v>
      </c>
    </row>
    <row r="580" spans="1:12" x14ac:dyDescent="0.2">
      <c r="A580" t="s">
        <v>8118</v>
      </c>
      <c r="B580" s="69">
        <v>11230</v>
      </c>
      <c r="C580" s="75">
        <f t="shared" si="26"/>
        <v>0</v>
      </c>
      <c r="D580" s="11" t="s">
        <v>1777</v>
      </c>
      <c r="E580" s="11" t="s">
        <v>1778</v>
      </c>
      <c r="F580" s="8" t="s">
        <v>1685</v>
      </c>
      <c r="G580" s="8" t="s">
        <v>1684</v>
      </c>
      <c r="H580" s="8" t="s">
        <v>1779</v>
      </c>
      <c r="I580" s="11" t="s">
        <v>1777</v>
      </c>
      <c r="J580" s="88" t="s">
        <v>8712</v>
      </c>
      <c r="L580">
        <f t="shared" si="27"/>
        <v>1</v>
      </c>
    </row>
    <row r="581" spans="1:12" x14ac:dyDescent="0.2">
      <c r="A581" t="s">
        <v>8118</v>
      </c>
      <c r="B581" s="69">
        <v>11231</v>
      </c>
      <c r="C581" s="75">
        <f t="shared" si="26"/>
        <v>0</v>
      </c>
      <c r="D581" s="11" t="s">
        <v>1780</v>
      </c>
      <c r="E581" s="11" t="s">
        <v>1781</v>
      </c>
      <c r="F581" s="8" t="s">
        <v>1685</v>
      </c>
      <c r="G581" s="8" t="s">
        <v>1684</v>
      </c>
      <c r="H581" s="8" t="s">
        <v>1782</v>
      </c>
      <c r="I581" s="11" t="s">
        <v>1780</v>
      </c>
      <c r="J581" s="88" t="s">
        <v>8713</v>
      </c>
      <c r="L581">
        <f t="shared" si="27"/>
        <v>1</v>
      </c>
    </row>
    <row r="582" spans="1:12" x14ac:dyDescent="0.2">
      <c r="A582" t="s">
        <v>8118</v>
      </c>
      <c r="B582" s="69">
        <v>11232</v>
      </c>
      <c r="C582" s="75">
        <f t="shared" si="26"/>
        <v>0</v>
      </c>
      <c r="D582" s="11" t="s">
        <v>1783</v>
      </c>
      <c r="E582" s="11" t="s">
        <v>1784</v>
      </c>
      <c r="F582" s="8" t="s">
        <v>1685</v>
      </c>
      <c r="G582" s="8" t="s">
        <v>1684</v>
      </c>
      <c r="H582" s="8" t="s">
        <v>1785</v>
      </c>
      <c r="I582" s="11" t="s">
        <v>1783</v>
      </c>
      <c r="J582" s="88" t="s">
        <v>8714</v>
      </c>
      <c r="L582">
        <f t="shared" si="27"/>
        <v>1</v>
      </c>
    </row>
    <row r="583" spans="1:12" x14ac:dyDescent="0.2">
      <c r="A583" t="s">
        <v>8118</v>
      </c>
      <c r="B583" s="69">
        <v>11233</v>
      </c>
      <c r="C583" s="75">
        <f t="shared" si="26"/>
        <v>0</v>
      </c>
      <c r="D583" s="11" t="s">
        <v>1786</v>
      </c>
      <c r="E583" s="11" t="s">
        <v>1787</v>
      </c>
      <c r="F583" s="8" t="s">
        <v>1685</v>
      </c>
      <c r="G583" s="8" t="s">
        <v>1684</v>
      </c>
      <c r="H583" s="8" t="s">
        <v>1788</v>
      </c>
      <c r="I583" s="11" t="s">
        <v>1786</v>
      </c>
      <c r="J583" s="88" t="s">
        <v>8715</v>
      </c>
      <c r="L583">
        <f t="shared" si="27"/>
        <v>1</v>
      </c>
    </row>
    <row r="584" spans="1:12" x14ac:dyDescent="0.2">
      <c r="A584" t="s">
        <v>8118</v>
      </c>
      <c r="B584" s="69">
        <v>11234</v>
      </c>
      <c r="C584" s="75">
        <f t="shared" si="26"/>
        <v>0</v>
      </c>
      <c r="D584" s="11" t="s">
        <v>1789</v>
      </c>
      <c r="E584" s="11" t="s">
        <v>1790</v>
      </c>
      <c r="F584" s="8" t="s">
        <v>1685</v>
      </c>
      <c r="G584" s="8" t="s">
        <v>1684</v>
      </c>
      <c r="H584" s="8" t="s">
        <v>1791</v>
      </c>
      <c r="I584" s="11" t="s">
        <v>1789</v>
      </c>
      <c r="J584" s="88" t="s">
        <v>8716</v>
      </c>
      <c r="L584">
        <f t="shared" si="27"/>
        <v>1</v>
      </c>
    </row>
    <row r="585" spans="1:12" x14ac:dyDescent="0.2">
      <c r="A585" t="s">
        <v>8118</v>
      </c>
      <c r="B585" s="69">
        <v>11235</v>
      </c>
      <c r="C585" s="75">
        <f t="shared" si="26"/>
        <v>0</v>
      </c>
      <c r="D585" s="11" t="s">
        <v>1792</v>
      </c>
      <c r="E585" s="11" t="s">
        <v>1793</v>
      </c>
      <c r="F585" s="8" t="s">
        <v>1685</v>
      </c>
      <c r="G585" s="8" t="s">
        <v>1684</v>
      </c>
      <c r="H585" s="8" t="s">
        <v>1794</v>
      </c>
      <c r="I585" s="11" t="s">
        <v>1792</v>
      </c>
      <c r="J585" s="88" t="s">
        <v>8717</v>
      </c>
      <c r="L585">
        <f t="shared" si="27"/>
        <v>1</v>
      </c>
    </row>
    <row r="586" spans="1:12" x14ac:dyDescent="0.2">
      <c r="A586" t="s">
        <v>8118</v>
      </c>
      <c r="B586" s="69">
        <v>11237</v>
      </c>
      <c r="C586" s="75">
        <f t="shared" si="26"/>
        <v>0</v>
      </c>
      <c r="D586" s="11" t="s">
        <v>1795</v>
      </c>
      <c r="E586" s="11" t="s">
        <v>1796</v>
      </c>
      <c r="F586" s="8" t="s">
        <v>1685</v>
      </c>
      <c r="G586" s="8" t="s">
        <v>1684</v>
      </c>
      <c r="H586" s="8" t="s">
        <v>1797</v>
      </c>
      <c r="I586" s="11" t="s">
        <v>1795</v>
      </c>
      <c r="J586" s="88" t="s">
        <v>8718</v>
      </c>
      <c r="L586">
        <f t="shared" si="27"/>
        <v>1</v>
      </c>
    </row>
    <row r="587" spans="1:12" x14ac:dyDescent="0.2">
      <c r="A587" t="s">
        <v>8118</v>
      </c>
      <c r="B587" s="69">
        <v>11238</v>
      </c>
      <c r="C587" s="75">
        <f t="shared" si="26"/>
        <v>0</v>
      </c>
      <c r="D587" s="11" t="s">
        <v>1798</v>
      </c>
      <c r="E587" s="11" t="s">
        <v>1799</v>
      </c>
      <c r="F587" s="8" t="s">
        <v>1685</v>
      </c>
      <c r="G587" s="8" t="s">
        <v>1684</v>
      </c>
      <c r="H587" s="8" t="s">
        <v>1800</v>
      </c>
      <c r="I587" s="11" t="s">
        <v>1798</v>
      </c>
      <c r="J587" s="88" t="s">
        <v>8719</v>
      </c>
      <c r="L587">
        <f t="shared" si="27"/>
        <v>1</v>
      </c>
    </row>
    <row r="588" spans="1:12" x14ac:dyDescent="0.2">
      <c r="A588" t="s">
        <v>8118</v>
      </c>
      <c r="B588" s="69">
        <v>11239</v>
      </c>
      <c r="C588" s="75">
        <f t="shared" si="26"/>
        <v>0</v>
      </c>
      <c r="D588" s="11" t="s">
        <v>1801</v>
      </c>
      <c r="E588" s="11" t="s">
        <v>1802</v>
      </c>
      <c r="F588" s="8" t="s">
        <v>1685</v>
      </c>
      <c r="G588" s="8" t="s">
        <v>1684</v>
      </c>
      <c r="H588" s="8" t="s">
        <v>1803</v>
      </c>
      <c r="I588" s="11" t="s">
        <v>1801</v>
      </c>
      <c r="J588" s="88" t="s">
        <v>8720</v>
      </c>
      <c r="L588">
        <f t="shared" si="27"/>
        <v>1</v>
      </c>
    </row>
    <row r="589" spans="1:12" x14ac:dyDescent="0.2">
      <c r="A589" t="s">
        <v>8118</v>
      </c>
      <c r="B589" s="69">
        <v>11240</v>
      </c>
      <c r="C589" s="75">
        <f t="shared" si="26"/>
        <v>0</v>
      </c>
      <c r="D589" s="11" t="s">
        <v>1804</v>
      </c>
      <c r="E589" s="11" t="s">
        <v>1805</v>
      </c>
      <c r="F589" s="8" t="s">
        <v>1685</v>
      </c>
      <c r="G589" s="8" t="s">
        <v>1684</v>
      </c>
      <c r="H589" s="8" t="s">
        <v>1806</v>
      </c>
      <c r="I589" s="11" t="s">
        <v>1804</v>
      </c>
      <c r="J589" s="88" t="s">
        <v>8721</v>
      </c>
      <c r="L589">
        <f t="shared" si="27"/>
        <v>1</v>
      </c>
    </row>
    <row r="590" spans="1:12" x14ac:dyDescent="0.2">
      <c r="A590" t="s">
        <v>8118</v>
      </c>
      <c r="B590" s="69">
        <v>11241</v>
      </c>
      <c r="C590" s="75">
        <f t="shared" si="26"/>
        <v>0</v>
      </c>
      <c r="D590" s="11" t="s">
        <v>1807</v>
      </c>
      <c r="E590" s="11" t="s">
        <v>1808</v>
      </c>
      <c r="F590" s="8" t="s">
        <v>1685</v>
      </c>
      <c r="G590" s="8" t="s">
        <v>1684</v>
      </c>
      <c r="H590" s="8" t="s">
        <v>1809</v>
      </c>
      <c r="I590" s="11" t="s">
        <v>1807</v>
      </c>
      <c r="J590" s="88" t="s">
        <v>8722</v>
      </c>
      <c r="L590">
        <f t="shared" si="27"/>
        <v>1</v>
      </c>
    </row>
    <row r="591" spans="1:12" x14ac:dyDescent="0.2">
      <c r="A591" t="s">
        <v>8118</v>
      </c>
      <c r="B591" s="69">
        <v>11242</v>
      </c>
      <c r="C591" s="75">
        <f t="shared" si="26"/>
        <v>0</v>
      </c>
      <c r="D591" s="11" t="s">
        <v>1810</v>
      </c>
      <c r="E591" s="11" t="s">
        <v>1811</v>
      </c>
      <c r="F591" s="8" t="s">
        <v>1685</v>
      </c>
      <c r="G591" s="8" t="s">
        <v>1684</v>
      </c>
      <c r="H591" s="8" t="s">
        <v>1812</v>
      </c>
      <c r="I591" s="11" t="s">
        <v>1810</v>
      </c>
      <c r="J591" s="88" t="s">
        <v>8723</v>
      </c>
      <c r="L591">
        <f t="shared" si="27"/>
        <v>1</v>
      </c>
    </row>
    <row r="592" spans="1:12" x14ac:dyDescent="0.2">
      <c r="A592" t="s">
        <v>8118</v>
      </c>
      <c r="B592" s="69">
        <v>11243</v>
      </c>
      <c r="C592" s="75">
        <f t="shared" si="26"/>
        <v>0</v>
      </c>
      <c r="D592" s="11" t="s">
        <v>1813</v>
      </c>
      <c r="E592" s="11" t="s">
        <v>1814</v>
      </c>
      <c r="F592" s="8" t="s">
        <v>1685</v>
      </c>
      <c r="G592" s="8" t="s">
        <v>1684</v>
      </c>
      <c r="H592" s="8" t="s">
        <v>1815</v>
      </c>
      <c r="I592" s="11" t="s">
        <v>1813</v>
      </c>
      <c r="J592" s="88" t="s">
        <v>8724</v>
      </c>
      <c r="L592">
        <f t="shared" si="27"/>
        <v>1</v>
      </c>
    </row>
    <row r="593" spans="1:12" x14ac:dyDescent="0.2">
      <c r="A593" t="s">
        <v>8118</v>
      </c>
      <c r="B593" s="69">
        <v>11245</v>
      </c>
      <c r="C593" s="75">
        <f t="shared" si="26"/>
        <v>0</v>
      </c>
      <c r="D593" s="11" t="s">
        <v>1816</v>
      </c>
      <c r="E593" s="11" t="s">
        <v>1817</v>
      </c>
      <c r="F593" s="8" t="s">
        <v>1685</v>
      </c>
      <c r="G593" s="8" t="s">
        <v>1684</v>
      </c>
      <c r="H593" s="8" t="s">
        <v>1818</v>
      </c>
      <c r="I593" s="11" t="s">
        <v>1816</v>
      </c>
      <c r="J593" s="88" t="s">
        <v>8725</v>
      </c>
      <c r="L593">
        <f t="shared" si="27"/>
        <v>1</v>
      </c>
    </row>
    <row r="594" spans="1:12" x14ac:dyDescent="0.2">
      <c r="A594" t="s">
        <v>8118</v>
      </c>
      <c r="B594" s="69">
        <v>11246</v>
      </c>
      <c r="C594" s="75">
        <f t="shared" si="26"/>
        <v>0</v>
      </c>
      <c r="D594" s="11" t="s">
        <v>1819</v>
      </c>
      <c r="E594" s="11" t="s">
        <v>1820</v>
      </c>
      <c r="F594" s="8" t="s">
        <v>1685</v>
      </c>
      <c r="G594" s="8" t="s">
        <v>1684</v>
      </c>
      <c r="H594" s="8" t="s">
        <v>1821</v>
      </c>
      <c r="I594" s="11" t="s">
        <v>1819</v>
      </c>
      <c r="J594" s="88" t="s">
        <v>8726</v>
      </c>
      <c r="L594">
        <f t="shared" si="27"/>
        <v>1</v>
      </c>
    </row>
    <row r="595" spans="1:12" x14ac:dyDescent="0.2">
      <c r="A595" t="s">
        <v>8118</v>
      </c>
      <c r="B595" s="69">
        <v>11301</v>
      </c>
      <c r="C595" s="75">
        <f t="shared" si="26"/>
        <v>0</v>
      </c>
      <c r="D595" s="11" t="s">
        <v>1822</v>
      </c>
      <c r="E595" s="11" t="s">
        <v>1823</v>
      </c>
      <c r="F595" s="8" t="s">
        <v>1685</v>
      </c>
      <c r="G595" s="8" t="s">
        <v>1684</v>
      </c>
      <c r="H595" s="8" t="s">
        <v>1824</v>
      </c>
      <c r="I595" s="11" t="s">
        <v>1822</v>
      </c>
      <c r="J595" s="88" t="s">
        <v>8727</v>
      </c>
      <c r="L595">
        <f t="shared" si="27"/>
        <v>1</v>
      </c>
    </row>
    <row r="596" spans="1:12" x14ac:dyDescent="0.2">
      <c r="A596" t="s">
        <v>8118</v>
      </c>
      <c r="B596" s="69">
        <v>11324</v>
      </c>
      <c r="C596" s="75">
        <f t="shared" si="26"/>
        <v>0</v>
      </c>
      <c r="D596" s="11" t="s">
        <v>1825</v>
      </c>
      <c r="E596" s="11" t="s">
        <v>1826</v>
      </c>
      <c r="F596" s="8" t="s">
        <v>1685</v>
      </c>
      <c r="G596" s="8" t="s">
        <v>1684</v>
      </c>
      <c r="H596" s="8" t="s">
        <v>1827</v>
      </c>
      <c r="I596" s="11" t="s">
        <v>1825</v>
      </c>
      <c r="J596" s="88" t="s">
        <v>8728</v>
      </c>
      <c r="L596">
        <f t="shared" si="27"/>
        <v>1</v>
      </c>
    </row>
    <row r="597" spans="1:12" x14ac:dyDescent="0.2">
      <c r="A597" t="s">
        <v>8118</v>
      </c>
      <c r="B597" s="69">
        <v>11326</v>
      </c>
      <c r="C597" s="75">
        <f t="shared" si="26"/>
        <v>0</v>
      </c>
      <c r="D597" s="11" t="s">
        <v>1828</v>
      </c>
      <c r="E597" s="11" t="s">
        <v>1829</v>
      </c>
      <c r="F597" s="8" t="s">
        <v>1685</v>
      </c>
      <c r="G597" s="8" t="s">
        <v>1684</v>
      </c>
      <c r="H597" s="8" t="s">
        <v>1830</v>
      </c>
      <c r="I597" s="11" t="s">
        <v>1828</v>
      </c>
      <c r="J597" s="88" t="s">
        <v>8729</v>
      </c>
      <c r="L597">
        <f t="shared" si="27"/>
        <v>1</v>
      </c>
    </row>
    <row r="598" spans="1:12" x14ac:dyDescent="0.2">
      <c r="A598" t="s">
        <v>8118</v>
      </c>
      <c r="B598" s="69">
        <v>11327</v>
      </c>
      <c r="C598" s="75">
        <f t="shared" si="26"/>
        <v>0</v>
      </c>
      <c r="D598" s="11" t="s">
        <v>1831</v>
      </c>
      <c r="E598" s="11" t="s">
        <v>1832</v>
      </c>
      <c r="F598" s="8" t="s">
        <v>1685</v>
      </c>
      <c r="G598" s="8" t="s">
        <v>1684</v>
      </c>
      <c r="H598" s="8" t="s">
        <v>1833</v>
      </c>
      <c r="I598" s="11" t="s">
        <v>1831</v>
      </c>
      <c r="J598" s="88" t="s">
        <v>8730</v>
      </c>
      <c r="L598">
        <f t="shared" si="27"/>
        <v>1</v>
      </c>
    </row>
    <row r="599" spans="1:12" x14ac:dyDescent="0.2">
      <c r="A599" t="s">
        <v>8118</v>
      </c>
      <c r="B599" s="69">
        <v>11341</v>
      </c>
      <c r="C599" s="75">
        <f t="shared" si="26"/>
        <v>0</v>
      </c>
      <c r="D599" s="11" t="s">
        <v>1834</v>
      </c>
      <c r="E599" s="11" t="s">
        <v>1835</v>
      </c>
      <c r="F599" s="8" t="s">
        <v>1685</v>
      </c>
      <c r="G599" s="8" t="s">
        <v>1684</v>
      </c>
      <c r="H599" s="8" t="s">
        <v>1836</v>
      </c>
      <c r="I599" s="11" t="s">
        <v>1834</v>
      </c>
      <c r="J599" s="88" t="s">
        <v>8731</v>
      </c>
      <c r="L599">
        <f t="shared" si="27"/>
        <v>1</v>
      </c>
    </row>
    <row r="600" spans="1:12" x14ac:dyDescent="0.2">
      <c r="A600" t="s">
        <v>8118</v>
      </c>
      <c r="B600" s="69">
        <v>11342</v>
      </c>
      <c r="C600" s="75">
        <f t="shared" si="26"/>
        <v>0</v>
      </c>
      <c r="D600" s="11" t="s">
        <v>1837</v>
      </c>
      <c r="E600" s="11" t="s">
        <v>1838</v>
      </c>
      <c r="F600" s="8" t="s">
        <v>1685</v>
      </c>
      <c r="G600" s="8" t="s">
        <v>1684</v>
      </c>
      <c r="H600" s="8" t="s">
        <v>1839</v>
      </c>
      <c r="I600" s="11" t="s">
        <v>1837</v>
      </c>
      <c r="J600" s="88" t="s">
        <v>8732</v>
      </c>
      <c r="L600">
        <f t="shared" si="27"/>
        <v>1</v>
      </c>
    </row>
    <row r="601" spans="1:12" x14ac:dyDescent="0.2">
      <c r="A601" t="s">
        <v>8118</v>
      </c>
      <c r="B601" s="69">
        <v>11343</v>
      </c>
      <c r="C601" s="75">
        <f t="shared" si="26"/>
        <v>0</v>
      </c>
      <c r="D601" s="11" t="s">
        <v>1840</v>
      </c>
      <c r="E601" s="11" t="s">
        <v>1841</v>
      </c>
      <c r="F601" s="8" t="s">
        <v>1685</v>
      </c>
      <c r="G601" s="8" t="s">
        <v>1684</v>
      </c>
      <c r="H601" s="8" t="s">
        <v>1842</v>
      </c>
      <c r="I601" s="11" t="s">
        <v>1840</v>
      </c>
      <c r="J601" s="88" t="s">
        <v>8733</v>
      </c>
      <c r="L601">
        <f t="shared" si="27"/>
        <v>1</v>
      </c>
    </row>
    <row r="602" spans="1:12" x14ac:dyDescent="0.2">
      <c r="A602" t="s">
        <v>8118</v>
      </c>
      <c r="B602" s="69">
        <v>11346</v>
      </c>
      <c r="C602" s="75">
        <f t="shared" si="26"/>
        <v>0</v>
      </c>
      <c r="D602" s="11" t="s">
        <v>1843</v>
      </c>
      <c r="E602" s="11" t="s">
        <v>1844</v>
      </c>
      <c r="F602" s="8" t="s">
        <v>1685</v>
      </c>
      <c r="G602" s="8" t="s">
        <v>1684</v>
      </c>
      <c r="H602" s="8" t="s">
        <v>1845</v>
      </c>
      <c r="I602" s="11" t="s">
        <v>1843</v>
      </c>
      <c r="J602" s="88" t="s">
        <v>8734</v>
      </c>
      <c r="L602">
        <f t="shared" si="27"/>
        <v>1</v>
      </c>
    </row>
    <row r="603" spans="1:12" x14ac:dyDescent="0.2">
      <c r="A603" t="s">
        <v>8118</v>
      </c>
      <c r="B603" s="69">
        <v>11347</v>
      </c>
      <c r="C603" s="75">
        <f t="shared" si="26"/>
        <v>0</v>
      </c>
      <c r="D603" s="11" t="s">
        <v>1846</v>
      </c>
      <c r="E603" s="11" t="s">
        <v>1847</v>
      </c>
      <c r="F603" s="8" t="s">
        <v>1685</v>
      </c>
      <c r="G603" s="8" t="s">
        <v>1684</v>
      </c>
      <c r="H603" s="8" t="s">
        <v>1848</v>
      </c>
      <c r="I603" s="11" t="s">
        <v>1846</v>
      </c>
      <c r="J603" s="88" t="s">
        <v>8735</v>
      </c>
      <c r="L603">
        <f t="shared" si="27"/>
        <v>1</v>
      </c>
    </row>
    <row r="604" spans="1:12" x14ac:dyDescent="0.2">
      <c r="A604" t="s">
        <v>8118</v>
      </c>
      <c r="B604" s="69">
        <v>11348</v>
      </c>
      <c r="C604" s="75">
        <f t="shared" si="26"/>
        <v>0</v>
      </c>
      <c r="D604" s="11" t="s">
        <v>1849</v>
      </c>
      <c r="E604" s="11" t="s">
        <v>1850</v>
      </c>
      <c r="F604" s="8" t="s">
        <v>1685</v>
      </c>
      <c r="G604" s="8" t="s">
        <v>1684</v>
      </c>
      <c r="H604" s="8" t="s">
        <v>1851</v>
      </c>
      <c r="I604" s="11" t="s">
        <v>1849</v>
      </c>
      <c r="J604" s="88" t="s">
        <v>8736</v>
      </c>
      <c r="L604">
        <f t="shared" si="27"/>
        <v>1</v>
      </c>
    </row>
    <row r="605" spans="1:12" x14ac:dyDescent="0.2">
      <c r="A605" t="s">
        <v>8118</v>
      </c>
      <c r="B605" s="69">
        <v>11349</v>
      </c>
      <c r="C605" s="75">
        <f t="shared" si="26"/>
        <v>0</v>
      </c>
      <c r="D605" s="11" t="s">
        <v>1852</v>
      </c>
      <c r="E605" s="11" t="s">
        <v>1853</v>
      </c>
      <c r="F605" s="8" t="s">
        <v>1685</v>
      </c>
      <c r="G605" s="8" t="s">
        <v>1684</v>
      </c>
      <c r="H605" s="8" t="s">
        <v>1854</v>
      </c>
      <c r="I605" s="11" t="s">
        <v>1852</v>
      </c>
      <c r="J605" s="88" t="s">
        <v>8737</v>
      </c>
      <c r="L605">
        <f t="shared" si="27"/>
        <v>1</v>
      </c>
    </row>
    <row r="606" spans="1:12" x14ac:dyDescent="0.2">
      <c r="A606" t="s">
        <v>8118</v>
      </c>
      <c r="B606" s="69">
        <v>11361</v>
      </c>
      <c r="C606" s="75">
        <f t="shared" si="26"/>
        <v>0</v>
      </c>
      <c r="D606" s="11" t="s">
        <v>1855</v>
      </c>
      <c r="E606" s="11" t="s">
        <v>1856</v>
      </c>
      <c r="F606" s="8" t="s">
        <v>1685</v>
      </c>
      <c r="G606" s="8" t="s">
        <v>1684</v>
      </c>
      <c r="H606" s="8" t="s">
        <v>1857</v>
      </c>
      <c r="I606" s="11" t="s">
        <v>1855</v>
      </c>
      <c r="J606" s="88" t="s">
        <v>8738</v>
      </c>
      <c r="L606">
        <f t="shared" si="27"/>
        <v>1</v>
      </c>
    </row>
    <row r="607" spans="1:12" x14ac:dyDescent="0.2">
      <c r="A607" t="s">
        <v>8118</v>
      </c>
      <c r="B607" s="69">
        <v>11362</v>
      </c>
      <c r="C607" s="75">
        <f t="shared" si="26"/>
        <v>0</v>
      </c>
      <c r="D607" s="11" t="s">
        <v>1858</v>
      </c>
      <c r="E607" s="11" t="s">
        <v>1859</v>
      </c>
      <c r="F607" s="8" t="s">
        <v>1685</v>
      </c>
      <c r="G607" s="8" t="s">
        <v>1684</v>
      </c>
      <c r="H607" s="8" t="s">
        <v>1860</v>
      </c>
      <c r="I607" s="11" t="s">
        <v>1858</v>
      </c>
      <c r="J607" s="88" t="s">
        <v>8739</v>
      </c>
      <c r="L607">
        <f t="shared" si="27"/>
        <v>1</v>
      </c>
    </row>
    <row r="608" spans="1:12" x14ac:dyDescent="0.2">
      <c r="A608" t="s">
        <v>8118</v>
      </c>
      <c r="B608" s="69">
        <v>11363</v>
      </c>
      <c r="C608" s="75">
        <f t="shared" si="26"/>
        <v>0</v>
      </c>
      <c r="D608" s="11" t="s">
        <v>1861</v>
      </c>
      <c r="E608" s="11" t="s">
        <v>1862</v>
      </c>
      <c r="F608" s="8" t="s">
        <v>1685</v>
      </c>
      <c r="G608" s="8" t="s">
        <v>1684</v>
      </c>
      <c r="H608" s="8" t="s">
        <v>1863</v>
      </c>
      <c r="I608" s="11" t="s">
        <v>1861</v>
      </c>
      <c r="J608" s="88" t="s">
        <v>8740</v>
      </c>
      <c r="L608">
        <f t="shared" si="27"/>
        <v>1</v>
      </c>
    </row>
    <row r="609" spans="1:12" x14ac:dyDescent="0.2">
      <c r="A609" t="s">
        <v>8118</v>
      </c>
      <c r="B609" s="69">
        <v>11365</v>
      </c>
      <c r="C609" s="75">
        <f t="shared" si="26"/>
        <v>0</v>
      </c>
      <c r="D609" s="11" t="s">
        <v>1864</v>
      </c>
      <c r="E609" s="11" t="s">
        <v>1865</v>
      </c>
      <c r="F609" s="8" t="s">
        <v>1685</v>
      </c>
      <c r="G609" s="8" t="s">
        <v>1684</v>
      </c>
      <c r="H609" s="8" t="s">
        <v>1866</v>
      </c>
      <c r="I609" s="11" t="s">
        <v>1864</v>
      </c>
      <c r="J609" s="88" t="s">
        <v>8741</v>
      </c>
      <c r="L609">
        <f t="shared" si="27"/>
        <v>1</v>
      </c>
    </row>
    <row r="610" spans="1:12" x14ac:dyDescent="0.2">
      <c r="A610" t="s">
        <v>8118</v>
      </c>
      <c r="B610" s="69">
        <v>11369</v>
      </c>
      <c r="C610" s="75">
        <f t="shared" si="26"/>
        <v>0</v>
      </c>
      <c r="D610" s="11" t="s">
        <v>1867</v>
      </c>
      <c r="E610" s="11" t="s">
        <v>1868</v>
      </c>
      <c r="F610" s="8" t="s">
        <v>1685</v>
      </c>
      <c r="G610" s="8" t="s">
        <v>1684</v>
      </c>
      <c r="H610" s="8" t="s">
        <v>1869</v>
      </c>
      <c r="I610" s="11" t="s">
        <v>1867</v>
      </c>
      <c r="J610" s="88" t="s">
        <v>8742</v>
      </c>
      <c r="L610">
        <f t="shared" si="27"/>
        <v>1</v>
      </c>
    </row>
    <row r="611" spans="1:12" x14ac:dyDescent="0.2">
      <c r="A611" t="s">
        <v>8118</v>
      </c>
      <c r="B611" s="69">
        <v>11381</v>
      </c>
      <c r="C611" s="75">
        <f t="shared" si="26"/>
        <v>0</v>
      </c>
      <c r="D611" s="11" t="s">
        <v>1870</v>
      </c>
      <c r="E611" s="11" t="s">
        <v>992</v>
      </c>
      <c r="F611" s="8" t="s">
        <v>1685</v>
      </c>
      <c r="G611" s="8" t="s">
        <v>1684</v>
      </c>
      <c r="H611" s="8" t="s">
        <v>1871</v>
      </c>
      <c r="I611" s="11" t="s">
        <v>1870</v>
      </c>
      <c r="J611" s="88" t="s">
        <v>8743</v>
      </c>
      <c r="L611">
        <f t="shared" si="27"/>
        <v>1</v>
      </c>
    </row>
    <row r="612" spans="1:12" x14ac:dyDescent="0.2">
      <c r="A612" t="s">
        <v>8118</v>
      </c>
      <c r="B612" s="69">
        <v>11383</v>
      </c>
      <c r="C612" s="75">
        <f t="shared" si="26"/>
        <v>0</v>
      </c>
      <c r="D612" s="11" t="s">
        <v>1872</v>
      </c>
      <c r="E612" s="11" t="s">
        <v>1873</v>
      </c>
      <c r="F612" s="8" t="s">
        <v>1685</v>
      </c>
      <c r="G612" s="8" t="s">
        <v>1684</v>
      </c>
      <c r="H612" s="8" t="s">
        <v>1874</v>
      </c>
      <c r="I612" s="11" t="s">
        <v>1872</v>
      </c>
      <c r="J612" s="88" t="s">
        <v>8744</v>
      </c>
      <c r="L612">
        <f t="shared" si="27"/>
        <v>1</v>
      </c>
    </row>
    <row r="613" spans="1:12" x14ac:dyDescent="0.2">
      <c r="A613" t="s">
        <v>8118</v>
      </c>
      <c r="B613" s="69">
        <v>11385</v>
      </c>
      <c r="C613" s="75">
        <f t="shared" si="26"/>
        <v>0</v>
      </c>
      <c r="D613" s="11" t="s">
        <v>1875</v>
      </c>
      <c r="E613" s="11" t="s">
        <v>1876</v>
      </c>
      <c r="F613" s="8" t="s">
        <v>1685</v>
      </c>
      <c r="G613" s="8" t="s">
        <v>1684</v>
      </c>
      <c r="H613" s="8" t="s">
        <v>1877</v>
      </c>
      <c r="I613" s="11" t="s">
        <v>1875</v>
      </c>
      <c r="J613" s="88" t="s">
        <v>8745</v>
      </c>
      <c r="L613">
        <f t="shared" si="27"/>
        <v>1</v>
      </c>
    </row>
    <row r="614" spans="1:12" x14ac:dyDescent="0.2">
      <c r="A614" t="s">
        <v>8118</v>
      </c>
      <c r="B614" s="69">
        <v>11408</v>
      </c>
      <c r="C614" s="75">
        <f t="shared" si="26"/>
        <v>0</v>
      </c>
      <c r="D614" s="11" t="s">
        <v>1878</v>
      </c>
      <c r="E614" s="11" t="s">
        <v>1879</v>
      </c>
      <c r="F614" s="8" t="s">
        <v>1685</v>
      </c>
      <c r="G614" s="8" t="s">
        <v>1684</v>
      </c>
      <c r="H614" s="8" t="s">
        <v>1880</v>
      </c>
      <c r="I614" s="11" t="s">
        <v>1878</v>
      </c>
      <c r="J614" s="88" t="s">
        <v>8746</v>
      </c>
      <c r="L614">
        <f t="shared" si="27"/>
        <v>1</v>
      </c>
    </row>
    <row r="615" spans="1:12" x14ac:dyDescent="0.2">
      <c r="A615" t="s">
        <v>8118</v>
      </c>
      <c r="B615" s="69">
        <v>11442</v>
      </c>
      <c r="C615" s="75">
        <f t="shared" si="26"/>
        <v>0</v>
      </c>
      <c r="D615" s="11" t="s">
        <v>1881</v>
      </c>
      <c r="E615" s="11" t="s">
        <v>1882</v>
      </c>
      <c r="F615" s="8" t="s">
        <v>1685</v>
      </c>
      <c r="G615" s="8" t="s">
        <v>1684</v>
      </c>
      <c r="H615" s="8" t="s">
        <v>1883</v>
      </c>
      <c r="I615" s="11" t="s">
        <v>1881</v>
      </c>
      <c r="J615" s="88" t="s">
        <v>8747</v>
      </c>
      <c r="L615">
        <f t="shared" si="27"/>
        <v>1</v>
      </c>
    </row>
    <row r="616" spans="1:12" x14ac:dyDescent="0.2">
      <c r="A616" t="s">
        <v>8118</v>
      </c>
      <c r="B616" s="69">
        <v>11464</v>
      </c>
      <c r="C616" s="75">
        <f t="shared" si="26"/>
        <v>0</v>
      </c>
      <c r="D616" s="11" t="s">
        <v>1884</v>
      </c>
      <c r="E616" s="11" t="s">
        <v>1885</v>
      </c>
      <c r="F616" s="8" t="s">
        <v>1685</v>
      </c>
      <c r="G616" s="8" t="s">
        <v>1684</v>
      </c>
      <c r="H616" s="8" t="s">
        <v>1886</v>
      </c>
      <c r="I616" s="11" t="s">
        <v>1884</v>
      </c>
      <c r="J616" s="88" t="s">
        <v>8748</v>
      </c>
      <c r="L616">
        <f t="shared" si="27"/>
        <v>1</v>
      </c>
    </row>
    <row r="617" spans="1:12" x14ac:dyDescent="0.2">
      <c r="A617" t="s">
        <v>8118</v>
      </c>
      <c r="B617" s="69">
        <v>11465</v>
      </c>
      <c r="C617" s="75">
        <f t="shared" si="26"/>
        <v>0</v>
      </c>
      <c r="D617" s="11" t="s">
        <v>1887</v>
      </c>
      <c r="E617" s="11" t="s">
        <v>1888</v>
      </c>
      <c r="F617" s="8" t="s">
        <v>1685</v>
      </c>
      <c r="G617" s="8" t="s">
        <v>1684</v>
      </c>
      <c r="H617" s="8" t="s">
        <v>1889</v>
      </c>
      <c r="I617" s="11" t="s">
        <v>1887</v>
      </c>
      <c r="J617" s="88" t="s">
        <v>8749</v>
      </c>
      <c r="L617">
        <f t="shared" si="27"/>
        <v>1</v>
      </c>
    </row>
    <row r="618" spans="1:12" x14ac:dyDescent="0.2">
      <c r="A618" t="s">
        <v>7492</v>
      </c>
      <c r="B618" s="69">
        <v>12</v>
      </c>
      <c r="C618" s="75">
        <f t="shared" si="26"/>
        <v>0</v>
      </c>
      <c r="D618" s="12" t="s">
        <v>1890</v>
      </c>
      <c r="E618" s="12" t="s">
        <v>1891</v>
      </c>
      <c r="F618" s="8" t="s">
        <v>1892</v>
      </c>
      <c r="G618" s="8" t="s">
        <v>1891</v>
      </c>
      <c r="H618" s="8" t="s">
        <v>1891</v>
      </c>
      <c r="I618" s="12" t="s">
        <v>1890</v>
      </c>
      <c r="J618" s="88" t="s">
        <v>8750</v>
      </c>
      <c r="L618">
        <f t="shared" si="27"/>
        <v>1</v>
      </c>
    </row>
    <row r="619" spans="1:12" x14ac:dyDescent="0.2">
      <c r="A619" t="s">
        <v>8113</v>
      </c>
      <c r="B619" s="69">
        <v>12100</v>
      </c>
      <c r="C619" s="75">
        <f t="shared" si="26"/>
        <v>1</v>
      </c>
      <c r="D619" s="11" t="s">
        <v>1893</v>
      </c>
      <c r="E619" s="11" t="s">
        <v>1894</v>
      </c>
      <c r="F619" s="8" t="s">
        <v>1892</v>
      </c>
      <c r="G619" s="8" t="s">
        <v>1891</v>
      </c>
      <c r="H619" s="8" t="s">
        <v>1895</v>
      </c>
      <c r="I619" s="11" t="s">
        <v>1893</v>
      </c>
      <c r="J619" s="88" t="s">
        <v>8751</v>
      </c>
      <c r="L619">
        <f t="shared" si="27"/>
        <v>1</v>
      </c>
    </row>
    <row r="620" spans="1:12" x14ac:dyDescent="0.2">
      <c r="A620" t="s">
        <v>8117</v>
      </c>
      <c r="B620" s="69">
        <v>12101</v>
      </c>
      <c r="C620" s="75">
        <f t="shared" si="26"/>
        <v>0</v>
      </c>
      <c r="D620" s="11" t="s">
        <v>1896</v>
      </c>
      <c r="E620" s="11" t="s">
        <v>16</v>
      </c>
      <c r="F620" s="8" t="s">
        <v>1892</v>
      </c>
      <c r="G620" s="8" t="s">
        <v>1891</v>
      </c>
      <c r="H620" s="8" t="s">
        <v>10187</v>
      </c>
      <c r="I620" s="11" t="s">
        <v>1896</v>
      </c>
      <c r="J620" s="88" t="s">
        <v>8752</v>
      </c>
      <c r="L620">
        <f t="shared" si="27"/>
        <v>1</v>
      </c>
    </row>
    <row r="621" spans="1:12" x14ac:dyDescent="0.2">
      <c r="A621" t="s">
        <v>8117</v>
      </c>
      <c r="B621" s="69">
        <v>12102</v>
      </c>
      <c r="C621" s="75">
        <f t="shared" si="26"/>
        <v>0</v>
      </c>
      <c r="D621" s="11" t="s">
        <v>1897</v>
      </c>
      <c r="E621" s="11" t="s">
        <v>1898</v>
      </c>
      <c r="F621" s="8" t="s">
        <v>1892</v>
      </c>
      <c r="G621" s="8" t="s">
        <v>1891</v>
      </c>
      <c r="H621" s="8" t="s">
        <v>10188</v>
      </c>
      <c r="I621" s="11" t="s">
        <v>1897</v>
      </c>
      <c r="J621" s="88" t="s">
        <v>8753</v>
      </c>
      <c r="L621">
        <f t="shared" si="27"/>
        <v>1</v>
      </c>
    </row>
    <row r="622" spans="1:12" x14ac:dyDescent="0.2">
      <c r="A622" t="s">
        <v>8117</v>
      </c>
      <c r="B622" s="69">
        <v>12103</v>
      </c>
      <c r="C622" s="75">
        <f t="shared" si="26"/>
        <v>0</v>
      </c>
      <c r="D622" s="11" t="s">
        <v>1899</v>
      </c>
      <c r="E622" s="11" t="s">
        <v>1900</v>
      </c>
      <c r="F622" s="8" t="s">
        <v>1892</v>
      </c>
      <c r="G622" s="8" t="s">
        <v>1891</v>
      </c>
      <c r="H622" s="8" t="s">
        <v>10189</v>
      </c>
      <c r="I622" s="11" t="s">
        <v>1899</v>
      </c>
      <c r="J622" s="88" t="s">
        <v>8754</v>
      </c>
      <c r="L622">
        <f t="shared" si="27"/>
        <v>1</v>
      </c>
    </row>
    <row r="623" spans="1:12" x14ac:dyDescent="0.2">
      <c r="A623" t="s">
        <v>8117</v>
      </c>
      <c r="B623" s="69">
        <v>12104</v>
      </c>
      <c r="C623" s="75">
        <f t="shared" si="26"/>
        <v>0</v>
      </c>
      <c r="D623" s="11" t="s">
        <v>1901</v>
      </c>
      <c r="E623" s="11" t="s">
        <v>1902</v>
      </c>
      <c r="F623" s="8" t="s">
        <v>1892</v>
      </c>
      <c r="G623" s="8" t="s">
        <v>1891</v>
      </c>
      <c r="H623" s="8" t="s">
        <v>10190</v>
      </c>
      <c r="I623" s="11" t="s">
        <v>1901</v>
      </c>
      <c r="J623" s="88" t="s">
        <v>8755</v>
      </c>
      <c r="L623">
        <f t="shared" si="27"/>
        <v>1</v>
      </c>
    </row>
    <row r="624" spans="1:12" x14ac:dyDescent="0.2">
      <c r="A624" t="s">
        <v>8117</v>
      </c>
      <c r="B624" s="69">
        <v>12105</v>
      </c>
      <c r="C624" s="75">
        <f t="shared" si="26"/>
        <v>0</v>
      </c>
      <c r="D624" s="11" t="s">
        <v>1903</v>
      </c>
      <c r="E624" s="11" t="s">
        <v>1702</v>
      </c>
      <c r="F624" s="8" t="s">
        <v>1892</v>
      </c>
      <c r="G624" s="8" t="s">
        <v>1891</v>
      </c>
      <c r="H624" s="8" t="s">
        <v>10191</v>
      </c>
      <c r="I624" s="11" t="s">
        <v>1903</v>
      </c>
      <c r="J624" s="88" t="s">
        <v>8756</v>
      </c>
      <c r="L624">
        <f t="shared" si="27"/>
        <v>1</v>
      </c>
    </row>
    <row r="625" spans="1:12" x14ac:dyDescent="0.2">
      <c r="A625" t="s">
        <v>8117</v>
      </c>
      <c r="B625" s="69">
        <v>12106</v>
      </c>
      <c r="C625" s="75">
        <f t="shared" si="26"/>
        <v>0</v>
      </c>
      <c r="D625" s="11" t="s">
        <v>1904</v>
      </c>
      <c r="E625" s="11" t="s">
        <v>1905</v>
      </c>
      <c r="F625" s="8" t="s">
        <v>1892</v>
      </c>
      <c r="G625" s="8" t="s">
        <v>1891</v>
      </c>
      <c r="H625" s="8" t="s">
        <v>10192</v>
      </c>
      <c r="I625" s="11" t="s">
        <v>1904</v>
      </c>
      <c r="J625" s="88" t="s">
        <v>8757</v>
      </c>
      <c r="L625">
        <f t="shared" si="27"/>
        <v>1</v>
      </c>
    </row>
    <row r="626" spans="1:12" x14ac:dyDescent="0.2">
      <c r="A626" t="s">
        <v>8118</v>
      </c>
      <c r="B626" s="69">
        <v>12202</v>
      </c>
      <c r="C626" s="75">
        <f t="shared" si="26"/>
        <v>0</v>
      </c>
      <c r="D626" s="11" t="s">
        <v>1906</v>
      </c>
      <c r="E626" s="11" t="s">
        <v>1907</v>
      </c>
      <c r="F626" s="8" t="s">
        <v>1892</v>
      </c>
      <c r="G626" s="8" t="s">
        <v>1891</v>
      </c>
      <c r="H626" s="8" t="s">
        <v>1908</v>
      </c>
      <c r="I626" s="11" t="s">
        <v>1906</v>
      </c>
      <c r="J626" s="88" t="s">
        <v>8758</v>
      </c>
      <c r="L626">
        <f t="shared" si="27"/>
        <v>1</v>
      </c>
    </row>
    <row r="627" spans="1:12" x14ac:dyDescent="0.2">
      <c r="A627" t="s">
        <v>8118</v>
      </c>
      <c r="B627" s="69">
        <v>12203</v>
      </c>
      <c r="C627" s="75">
        <f t="shared" si="26"/>
        <v>0</v>
      </c>
      <c r="D627" s="11" t="s">
        <v>1909</v>
      </c>
      <c r="E627" s="11" t="s">
        <v>1910</v>
      </c>
      <c r="F627" s="8" t="s">
        <v>1892</v>
      </c>
      <c r="G627" s="8" t="s">
        <v>1891</v>
      </c>
      <c r="H627" s="8" t="s">
        <v>1911</v>
      </c>
      <c r="I627" s="11" t="s">
        <v>1909</v>
      </c>
      <c r="J627" s="88" t="s">
        <v>8759</v>
      </c>
      <c r="L627">
        <f t="shared" si="27"/>
        <v>1</v>
      </c>
    </row>
    <row r="628" spans="1:12" x14ac:dyDescent="0.2">
      <c r="A628" t="s">
        <v>8118</v>
      </c>
      <c r="B628" s="69">
        <v>12204</v>
      </c>
      <c r="C628" s="75">
        <f t="shared" si="26"/>
        <v>0</v>
      </c>
      <c r="D628" s="11" t="s">
        <v>1912</v>
      </c>
      <c r="E628" s="11" t="s">
        <v>1913</v>
      </c>
      <c r="F628" s="8" t="s">
        <v>1892</v>
      </c>
      <c r="G628" s="8" t="s">
        <v>1891</v>
      </c>
      <c r="H628" s="8" t="s">
        <v>1914</v>
      </c>
      <c r="I628" s="11" t="s">
        <v>1912</v>
      </c>
      <c r="J628" s="88" t="s">
        <v>8760</v>
      </c>
      <c r="L628">
        <f t="shared" si="27"/>
        <v>1</v>
      </c>
    </row>
    <row r="629" spans="1:12" x14ac:dyDescent="0.2">
      <c r="A629" t="s">
        <v>8118</v>
      </c>
      <c r="B629" s="69">
        <v>12205</v>
      </c>
      <c r="C629" s="75">
        <f t="shared" si="26"/>
        <v>0</v>
      </c>
      <c r="D629" s="11" t="s">
        <v>1915</v>
      </c>
      <c r="E629" s="11" t="s">
        <v>1916</v>
      </c>
      <c r="F629" s="8" t="s">
        <v>1892</v>
      </c>
      <c r="G629" s="8" t="s">
        <v>1891</v>
      </c>
      <c r="H629" s="8" t="s">
        <v>1917</v>
      </c>
      <c r="I629" s="11" t="s">
        <v>1915</v>
      </c>
      <c r="J629" s="88" t="s">
        <v>8761</v>
      </c>
      <c r="L629">
        <f t="shared" si="27"/>
        <v>1</v>
      </c>
    </row>
    <row r="630" spans="1:12" x14ac:dyDescent="0.2">
      <c r="A630" t="s">
        <v>8118</v>
      </c>
      <c r="B630" s="69">
        <v>12206</v>
      </c>
      <c r="C630" s="75">
        <f t="shared" si="26"/>
        <v>0</v>
      </c>
      <c r="D630" s="11" t="s">
        <v>1918</v>
      </c>
      <c r="E630" s="11" t="s">
        <v>1919</v>
      </c>
      <c r="F630" s="8" t="s">
        <v>1892</v>
      </c>
      <c r="G630" s="8" t="s">
        <v>1891</v>
      </c>
      <c r="H630" s="8" t="s">
        <v>1920</v>
      </c>
      <c r="I630" s="11" t="s">
        <v>1918</v>
      </c>
      <c r="J630" s="88" t="s">
        <v>8762</v>
      </c>
      <c r="L630">
        <f t="shared" si="27"/>
        <v>1</v>
      </c>
    </row>
    <row r="631" spans="1:12" x14ac:dyDescent="0.2">
      <c r="A631" t="s">
        <v>8118</v>
      </c>
      <c r="B631" s="69">
        <v>12207</v>
      </c>
      <c r="C631" s="75">
        <f t="shared" si="26"/>
        <v>0</v>
      </c>
      <c r="D631" s="11" t="s">
        <v>1921</v>
      </c>
      <c r="E631" s="11" t="s">
        <v>1922</v>
      </c>
      <c r="F631" s="8" t="s">
        <v>1892</v>
      </c>
      <c r="G631" s="8" t="s">
        <v>1891</v>
      </c>
      <c r="H631" s="8" t="s">
        <v>1923</v>
      </c>
      <c r="I631" s="11" t="s">
        <v>1921</v>
      </c>
      <c r="J631" s="88" t="s">
        <v>8763</v>
      </c>
      <c r="L631">
        <f t="shared" si="27"/>
        <v>1</v>
      </c>
    </row>
    <row r="632" spans="1:12" x14ac:dyDescent="0.2">
      <c r="A632" t="s">
        <v>8118</v>
      </c>
      <c r="B632" s="69">
        <v>12208</v>
      </c>
      <c r="C632" s="75">
        <f t="shared" si="26"/>
        <v>0</v>
      </c>
      <c r="D632" s="11" t="s">
        <v>1924</v>
      </c>
      <c r="E632" s="11" t="s">
        <v>1925</v>
      </c>
      <c r="F632" s="8" t="s">
        <v>1892</v>
      </c>
      <c r="G632" s="8" t="s">
        <v>1891</v>
      </c>
      <c r="H632" s="8" t="s">
        <v>1926</v>
      </c>
      <c r="I632" s="11" t="s">
        <v>1924</v>
      </c>
      <c r="J632" s="88" t="s">
        <v>8764</v>
      </c>
      <c r="L632">
        <f t="shared" si="27"/>
        <v>1</v>
      </c>
    </row>
    <row r="633" spans="1:12" x14ac:dyDescent="0.2">
      <c r="A633" t="s">
        <v>8118</v>
      </c>
      <c r="B633" s="69">
        <v>12210</v>
      </c>
      <c r="C633" s="75">
        <f t="shared" si="26"/>
        <v>0</v>
      </c>
      <c r="D633" s="11" t="s">
        <v>1927</v>
      </c>
      <c r="E633" s="11" t="s">
        <v>1928</v>
      </c>
      <c r="F633" s="8" t="s">
        <v>1892</v>
      </c>
      <c r="G633" s="8" t="s">
        <v>1891</v>
      </c>
      <c r="H633" s="8" t="s">
        <v>1929</v>
      </c>
      <c r="I633" s="11" t="s">
        <v>1927</v>
      </c>
      <c r="J633" s="88" t="s">
        <v>8765</v>
      </c>
      <c r="L633">
        <f t="shared" si="27"/>
        <v>1</v>
      </c>
    </row>
    <row r="634" spans="1:12" x14ac:dyDescent="0.2">
      <c r="A634" t="s">
        <v>8118</v>
      </c>
      <c r="B634" s="69">
        <v>12211</v>
      </c>
      <c r="C634" s="75">
        <f t="shared" si="26"/>
        <v>0</v>
      </c>
      <c r="D634" s="11" t="s">
        <v>1930</v>
      </c>
      <c r="E634" s="11" t="s">
        <v>1931</v>
      </c>
      <c r="F634" s="8" t="s">
        <v>1892</v>
      </c>
      <c r="G634" s="8" t="s">
        <v>1891</v>
      </c>
      <c r="H634" s="8" t="s">
        <v>1932</v>
      </c>
      <c r="I634" s="11" t="s">
        <v>1930</v>
      </c>
      <c r="J634" s="88" t="s">
        <v>8766</v>
      </c>
      <c r="L634">
        <f t="shared" si="27"/>
        <v>1</v>
      </c>
    </row>
    <row r="635" spans="1:12" x14ac:dyDescent="0.2">
      <c r="A635" t="s">
        <v>8118</v>
      </c>
      <c r="B635" s="69">
        <v>12212</v>
      </c>
      <c r="C635" s="75">
        <f t="shared" si="26"/>
        <v>0</v>
      </c>
      <c r="D635" s="11" t="s">
        <v>1933</v>
      </c>
      <c r="E635" s="11" t="s">
        <v>1934</v>
      </c>
      <c r="F635" s="8" t="s">
        <v>1892</v>
      </c>
      <c r="G635" s="8" t="s">
        <v>1891</v>
      </c>
      <c r="H635" s="8" t="s">
        <v>1935</v>
      </c>
      <c r="I635" s="11" t="s">
        <v>1933</v>
      </c>
      <c r="J635" s="88" t="s">
        <v>8767</v>
      </c>
      <c r="L635">
        <f t="shared" si="27"/>
        <v>1</v>
      </c>
    </row>
    <row r="636" spans="1:12" x14ac:dyDescent="0.2">
      <c r="A636" t="s">
        <v>8118</v>
      </c>
      <c r="B636" s="69">
        <v>12213</v>
      </c>
      <c r="C636" s="75">
        <f t="shared" si="26"/>
        <v>0</v>
      </c>
      <c r="D636" s="11" t="s">
        <v>1936</v>
      </c>
      <c r="E636" s="11" t="s">
        <v>1937</v>
      </c>
      <c r="F636" s="8" t="s">
        <v>1892</v>
      </c>
      <c r="G636" s="8" t="s">
        <v>1891</v>
      </c>
      <c r="H636" s="8" t="s">
        <v>1938</v>
      </c>
      <c r="I636" s="11" t="s">
        <v>1936</v>
      </c>
      <c r="J636" s="88" t="s">
        <v>8768</v>
      </c>
      <c r="L636">
        <f t="shared" si="27"/>
        <v>1</v>
      </c>
    </row>
    <row r="637" spans="1:12" x14ac:dyDescent="0.2">
      <c r="A637" t="s">
        <v>8118</v>
      </c>
      <c r="B637" s="69">
        <v>12215</v>
      </c>
      <c r="C637" s="75">
        <f t="shared" si="26"/>
        <v>0</v>
      </c>
      <c r="D637" s="11" t="s">
        <v>1939</v>
      </c>
      <c r="E637" s="11" t="s">
        <v>1940</v>
      </c>
      <c r="F637" s="8" t="s">
        <v>1892</v>
      </c>
      <c r="G637" s="8" t="s">
        <v>1891</v>
      </c>
      <c r="H637" s="8" t="s">
        <v>1941</v>
      </c>
      <c r="I637" s="11" t="s">
        <v>1939</v>
      </c>
      <c r="J637" s="88" t="s">
        <v>8769</v>
      </c>
      <c r="L637">
        <f t="shared" si="27"/>
        <v>1</v>
      </c>
    </row>
    <row r="638" spans="1:12" x14ac:dyDescent="0.2">
      <c r="A638" t="s">
        <v>8118</v>
      </c>
      <c r="B638" s="69">
        <v>12216</v>
      </c>
      <c r="C638" s="75">
        <f t="shared" si="26"/>
        <v>0</v>
      </c>
      <c r="D638" s="11" t="s">
        <v>1942</v>
      </c>
      <c r="E638" s="11" t="s">
        <v>1943</v>
      </c>
      <c r="F638" s="8" t="s">
        <v>1892</v>
      </c>
      <c r="G638" s="8" t="s">
        <v>1891</v>
      </c>
      <c r="H638" s="8" t="s">
        <v>1944</v>
      </c>
      <c r="I638" s="11" t="s">
        <v>1942</v>
      </c>
      <c r="J638" s="88" t="s">
        <v>8770</v>
      </c>
      <c r="L638">
        <f t="shared" si="27"/>
        <v>1</v>
      </c>
    </row>
    <row r="639" spans="1:12" x14ac:dyDescent="0.2">
      <c r="A639" t="s">
        <v>8118</v>
      </c>
      <c r="B639" s="69">
        <v>12217</v>
      </c>
      <c r="C639" s="75">
        <f t="shared" si="26"/>
        <v>0</v>
      </c>
      <c r="D639" s="11" t="s">
        <v>1945</v>
      </c>
      <c r="E639" s="11" t="s">
        <v>1946</v>
      </c>
      <c r="F639" s="8" t="s">
        <v>1892</v>
      </c>
      <c r="G639" s="8" t="s">
        <v>1891</v>
      </c>
      <c r="H639" s="8" t="s">
        <v>1947</v>
      </c>
      <c r="I639" s="11" t="s">
        <v>1945</v>
      </c>
      <c r="J639" s="88" t="s">
        <v>8771</v>
      </c>
      <c r="L639">
        <f t="shared" si="27"/>
        <v>1</v>
      </c>
    </row>
    <row r="640" spans="1:12" x14ac:dyDescent="0.2">
      <c r="A640" t="s">
        <v>8118</v>
      </c>
      <c r="B640" s="69">
        <v>12218</v>
      </c>
      <c r="C640" s="75">
        <f t="shared" si="26"/>
        <v>0</v>
      </c>
      <c r="D640" s="11" t="s">
        <v>1948</v>
      </c>
      <c r="E640" s="11" t="s">
        <v>1949</v>
      </c>
      <c r="F640" s="8" t="s">
        <v>1892</v>
      </c>
      <c r="G640" s="8" t="s">
        <v>1891</v>
      </c>
      <c r="H640" s="8" t="s">
        <v>1950</v>
      </c>
      <c r="I640" s="11" t="s">
        <v>1948</v>
      </c>
      <c r="J640" s="88" t="s">
        <v>8772</v>
      </c>
      <c r="L640">
        <f t="shared" si="27"/>
        <v>1</v>
      </c>
    </row>
    <row r="641" spans="1:12" x14ac:dyDescent="0.2">
      <c r="A641" t="s">
        <v>8118</v>
      </c>
      <c r="B641" s="69">
        <v>12219</v>
      </c>
      <c r="C641" s="75">
        <f t="shared" si="26"/>
        <v>0</v>
      </c>
      <c r="D641" s="11" t="s">
        <v>1951</v>
      </c>
      <c r="E641" s="11" t="s">
        <v>1952</v>
      </c>
      <c r="F641" s="8" t="s">
        <v>1892</v>
      </c>
      <c r="G641" s="8" t="s">
        <v>1891</v>
      </c>
      <c r="H641" s="8" t="s">
        <v>1953</v>
      </c>
      <c r="I641" s="11" t="s">
        <v>1951</v>
      </c>
      <c r="J641" s="88" t="s">
        <v>8773</v>
      </c>
      <c r="L641">
        <f t="shared" si="27"/>
        <v>1</v>
      </c>
    </row>
    <row r="642" spans="1:12" x14ac:dyDescent="0.2">
      <c r="A642" t="s">
        <v>8118</v>
      </c>
      <c r="B642" s="69">
        <v>12220</v>
      </c>
      <c r="C642" s="75">
        <f t="shared" si="26"/>
        <v>0</v>
      </c>
      <c r="D642" s="11" t="s">
        <v>1954</v>
      </c>
      <c r="E642" s="11" t="s">
        <v>1955</v>
      </c>
      <c r="F642" s="8" t="s">
        <v>1892</v>
      </c>
      <c r="G642" s="8" t="s">
        <v>1891</v>
      </c>
      <c r="H642" s="8" t="s">
        <v>1956</v>
      </c>
      <c r="I642" s="11" t="s">
        <v>1954</v>
      </c>
      <c r="J642" s="88" t="s">
        <v>8774</v>
      </c>
      <c r="L642">
        <f t="shared" si="27"/>
        <v>1</v>
      </c>
    </row>
    <row r="643" spans="1:12" x14ac:dyDescent="0.2">
      <c r="A643" t="s">
        <v>8118</v>
      </c>
      <c r="B643" s="69">
        <v>12221</v>
      </c>
      <c r="C643" s="75">
        <f t="shared" ref="C643:C705" si="28">COUNTIF($W$3:$W$22,D643)</f>
        <v>0</v>
      </c>
      <c r="D643" s="11" t="s">
        <v>1957</v>
      </c>
      <c r="E643" s="11" t="s">
        <v>1958</v>
      </c>
      <c r="F643" s="8" t="s">
        <v>1892</v>
      </c>
      <c r="G643" s="8" t="s">
        <v>1891</v>
      </c>
      <c r="H643" s="8" t="s">
        <v>1959</v>
      </c>
      <c r="I643" s="11" t="s">
        <v>1957</v>
      </c>
      <c r="J643" s="88" t="s">
        <v>8775</v>
      </c>
      <c r="L643">
        <f t="shared" ref="L643:L706" si="29">COUNTIF(J:J,J643)</f>
        <v>1</v>
      </c>
    </row>
    <row r="644" spans="1:12" x14ac:dyDescent="0.2">
      <c r="A644" t="s">
        <v>8118</v>
      </c>
      <c r="B644" s="69">
        <v>12222</v>
      </c>
      <c r="C644" s="75">
        <f t="shared" si="28"/>
        <v>0</v>
      </c>
      <c r="D644" s="11" t="s">
        <v>1960</v>
      </c>
      <c r="E644" s="11" t="s">
        <v>1961</v>
      </c>
      <c r="F644" s="8" t="s">
        <v>1892</v>
      </c>
      <c r="G644" s="8" t="s">
        <v>1891</v>
      </c>
      <c r="H644" s="8" t="s">
        <v>1962</v>
      </c>
      <c r="I644" s="11" t="s">
        <v>1960</v>
      </c>
      <c r="J644" s="88" t="s">
        <v>8776</v>
      </c>
      <c r="L644">
        <f t="shared" si="29"/>
        <v>1</v>
      </c>
    </row>
    <row r="645" spans="1:12" x14ac:dyDescent="0.2">
      <c r="A645" t="s">
        <v>8118</v>
      </c>
      <c r="B645" s="69">
        <v>12223</v>
      </c>
      <c r="C645" s="75">
        <f t="shared" si="28"/>
        <v>0</v>
      </c>
      <c r="D645" s="11" t="s">
        <v>1963</v>
      </c>
      <c r="E645" s="11" t="s">
        <v>1964</v>
      </c>
      <c r="F645" s="8" t="s">
        <v>1892</v>
      </c>
      <c r="G645" s="8" t="s">
        <v>1891</v>
      </c>
      <c r="H645" s="8" t="s">
        <v>1965</v>
      </c>
      <c r="I645" s="11" t="s">
        <v>1963</v>
      </c>
      <c r="J645" s="88" t="s">
        <v>8777</v>
      </c>
      <c r="L645">
        <f t="shared" si="29"/>
        <v>1</v>
      </c>
    </row>
    <row r="646" spans="1:12" x14ac:dyDescent="0.2">
      <c r="A646" t="s">
        <v>8118</v>
      </c>
      <c r="B646" s="69">
        <v>12224</v>
      </c>
      <c r="C646" s="75">
        <f t="shared" si="28"/>
        <v>0</v>
      </c>
      <c r="D646" s="11" t="s">
        <v>1966</v>
      </c>
      <c r="E646" s="11" t="s">
        <v>1967</v>
      </c>
      <c r="F646" s="8" t="s">
        <v>1892</v>
      </c>
      <c r="G646" s="8" t="s">
        <v>1891</v>
      </c>
      <c r="H646" s="8" t="s">
        <v>1968</v>
      </c>
      <c r="I646" s="11" t="s">
        <v>1966</v>
      </c>
      <c r="J646" s="88" t="s">
        <v>8778</v>
      </c>
      <c r="L646">
        <f t="shared" si="29"/>
        <v>1</v>
      </c>
    </row>
    <row r="647" spans="1:12" x14ac:dyDescent="0.2">
      <c r="A647" t="s">
        <v>8118</v>
      </c>
      <c r="B647" s="69">
        <v>12225</v>
      </c>
      <c r="C647" s="75">
        <f t="shared" si="28"/>
        <v>0</v>
      </c>
      <c r="D647" s="11" t="s">
        <v>1969</v>
      </c>
      <c r="E647" s="11" t="s">
        <v>1970</v>
      </c>
      <c r="F647" s="8" t="s">
        <v>1892</v>
      </c>
      <c r="G647" s="8" t="s">
        <v>1891</v>
      </c>
      <c r="H647" s="8" t="s">
        <v>1971</v>
      </c>
      <c r="I647" s="11" t="s">
        <v>1969</v>
      </c>
      <c r="J647" s="88" t="s">
        <v>8779</v>
      </c>
      <c r="L647">
        <f t="shared" si="29"/>
        <v>1</v>
      </c>
    </row>
    <row r="648" spans="1:12" x14ac:dyDescent="0.2">
      <c r="A648" t="s">
        <v>8118</v>
      </c>
      <c r="B648" s="69">
        <v>12226</v>
      </c>
      <c r="C648" s="75">
        <f t="shared" si="28"/>
        <v>0</v>
      </c>
      <c r="D648" s="11" t="s">
        <v>1972</v>
      </c>
      <c r="E648" s="11" t="s">
        <v>1973</v>
      </c>
      <c r="F648" s="8" t="s">
        <v>1892</v>
      </c>
      <c r="G648" s="8" t="s">
        <v>1891</v>
      </c>
      <c r="H648" s="8" t="s">
        <v>1974</v>
      </c>
      <c r="I648" s="11" t="s">
        <v>1972</v>
      </c>
      <c r="J648" s="88" t="s">
        <v>8780</v>
      </c>
      <c r="L648">
        <f t="shared" si="29"/>
        <v>1</v>
      </c>
    </row>
    <row r="649" spans="1:12" x14ac:dyDescent="0.2">
      <c r="A649" t="s">
        <v>8118</v>
      </c>
      <c r="B649" s="69">
        <v>12227</v>
      </c>
      <c r="C649" s="75">
        <f t="shared" si="28"/>
        <v>0</v>
      </c>
      <c r="D649" s="11" t="s">
        <v>1975</v>
      </c>
      <c r="E649" s="11" t="s">
        <v>1976</v>
      </c>
      <c r="F649" s="8" t="s">
        <v>1892</v>
      </c>
      <c r="G649" s="8" t="s">
        <v>1891</v>
      </c>
      <c r="H649" s="8" t="s">
        <v>1977</v>
      </c>
      <c r="I649" s="11" t="s">
        <v>1975</v>
      </c>
      <c r="J649" s="88" t="s">
        <v>8781</v>
      </c>
      <c r="L649">
        <f t="shared" si="29"/>
        <v>1</v>
      </c>
    </row>
    <row r="650" spans="1:12" x14ac:dyDescent="0.2">
      <c r="A650" t="s">
        <v>8118</v>
      </c>
      <c r="B650" s="69">
        <v>12228</v>
      </c>
      <c r="C650" s="75">
        <f t="shared" si="28"/>
        <v>0</v>
      </c>
      <c r="D650" s="11" t="s">
        <v>1978</v>
      </c>
      <c r="E650" s="11" t="s">
        <v>1979</v>
      </c>
      <c r="F650" s="8" t="s">
        <v>1892</v>
      </c>
      <c r="G650" s="8" t="s">
        <v>1891</v>
      </c>
      <c r="H650" s="8" t="s">
        <v>1980</v>
      </c>
      <c r="I650" s="11" t="s">
        <v>1978</v>
      </c>
      <c r="J650" s="88" t="s">
        <v>8782</v>
      </c>
      <c r="L650">
        <f t="shared" si="29"/>
        <v>1</v>
      </c>
    </row>
    <row r="651" spans="1:12" x14ac:dyDescent="0.2">
      <c r="A651" t="s">
        <v>8118</v>
      </c>
      <c r="B651" s="69">
        <v>12229</v>
      </c>
      <c r="C651" s="75">
        <f t="shared" si="28"/>
        <v>0</v>
      </c>
      <c r="D651" s="11" t="s">
        <v>1981</v>
      </c>
      <c r="E651" s="11" t="s">
        <v>1982</v>
      </c>
      <c r="F651" s="8" t="s">
        <v>1892</v>
      </c>
      <c r="G651" s="8" t="s">
        <v>1891</v>
      </c>
      <c r="H651" s="8" t="s">
        <v>1983</v>
      </c>
      <c r="I651" s="11" t="s">
        <v>1981</v>
      </c>
      <c r="J651" s="88" t="s">
        <v>8783</v>
      </c>
      <c r="L651">
        <f t="shared" si="29"/>
        <v>1</v>
      </c>
    </row>
    <row r="652" spans="1:12" x14ac:dyDescent="0.2">
      <c r="A652" t="s">
        <v>8118</v>
      </c>
      <c r="B652" s="69">
        <v>12230</v>
      </c>
      <c r="C652" s="75">
        <f t="shared" si="28"/>
        <v>0</v>
      </c>
      <c r="D652" s="11" t="s">
        <v>1984</v>
      </c>
      <c r="E652" s="11" t="s">
        <v>1985</v>
      </c>
      <c r="F652" s="8" t="s">
        <v>1892</v>
      </c>
      <c r="G652" s="8" t="s">
        <v>1891</v>
      </c>
      <c r="H652" s="8" t="s">
        <v>1986</v>
      </c>
      <c r="I652" s="11" t="s">
        <v>1984</v>
      </c>
      <c r="J652" s="88" t="s">
        <v>8784</v>
      </c>
      <c r="L652">
        <f t="shared" si="29"/>
        <v>1</v>
      </c>
    </row>
    <row r="653" spans="1:12" x14ac:dyDescent="0.2">
      <c r="A653" t="s">
        <v>8118</v>
      </c>
      <c r="B653" s="69">
        <v>12231</v>
      </c>
      <c r="C653" s="75">
        <f t="shared" si="28"/>
        <v>0</v>
      </c>
      <c r="D653" s="11" t="s">
        <v>1987</v>
      </c>
      <c r="E653" s="11" t="s">
        <v>1988</v>
      </c>
      <c r="F653" s="8" t="s">
        <v>1892</v>
      </c>
      <c r="G653" s="8" t="s">
        <v>1891</v>
      </c>
      <c r="H653" s="8" t="s">
        <v>1989</v>
      </c>
      <c r="I653" s="11" t="s">
        <v>1987</v>
      </c>
      <c r="J653" s="88" t="s">
        <v>8785</v>
      </c>
      <c r="L653">
        <f t="shared" si="29"/>
        <v>1</v>
      </c>
    </row>
    <row r="654" spans="1:12" x14ac:dyDescent="0.2">
      <c r="A654" t="s">
        <v>8118</v>
      </c>
      <c r="B654" s="69">
        <v>12232</v>
      </c>
      <c r="C654" s="75">
        <f t="shared" si="28"/>
        <v>0</v>
      </c>
      <c r="D654" s="11" t="s">
        <v>1990</v>
      </c>
      <c r="E654" s="11" t="s">
        <v>1991</v>
      </c>
      <c r="F654" s="8" t="s">
        <v>1892</v>
      </c>
      <c r="G654" s="8" t="s">
        <v>1891</v>
      </c>
      <c r="H654" s="8" t="s">
        <v>1992</v>
      </c>
      <c r="I654" s="11" t="s">
        <v>1990</v>
      </c>
      <c r="J654" s="88" t="s">
        <v>8786</v>
      </c>
      <c r="L654">
        <f t="shared" si="29"/>
        <v>1</v>
      </c>
    </row>
    <row r="655" spans="1:12" x14ac:dyDescent="0.2">
      <c r="A655" t="s">
        <v>8118</v>
      </c>
      <c r="B655" s="69">
        <v>12233</v>
      </c>
      <c r="C655" s="75">
        <f t="shared" si="28"/>
        <v>0</v>
      </c>
      <c r="D655" s="11" t="s">
        <v>1993</v>
      </c>
      <c r="E655" s="11" t="s">
        <v>1994</v>
      </c>
      <c r="F655" s="8" t="s">
        <v>1892</v>
      </c>
      <c r="G655" s="8" t="s">
        <v>1891</v>
      </c>
      <c r="H655" s="8" t="s">
        <v>1995</v>
      </c>
      <c r="I655" s="11" t="s">
        <v>1993</v>
      </c>
      <c r="J655" s="88" t="s">
        <v>8787</v>
      </c>
      <c r="L655">
        <f t="shared" si="29"/>
        <v>1</v>
      </c>
    </row>
    <row r="656" spans="1:12" x14ac:dyDescent="0.2">
      <c r="A656" t="s">
        <v>8118</v>
      </c>
      <c r="B656" s="69">
        <v>12234</v>
      </c>
      <c r="C656" s="75">
        <f t="shared" si="28"/>
        <v>0</v>
      </c>
      <c r="D656" s="11" t="s">
        <v>1996</v>
      </c>
      <c r="E656" s="11" t="s">
        <v>1997</v>
      </c>
      <c r="F656" s="8" t="s">
        <v>1892</v>
      </c>
      <c r="G656" s="8" t="s">
        <v>1891</v>
      </c>
      <c r="H656" s="8" t="s">
        <v>1998</v>
      </c>
      <c r="I656" s="11" t="s">
        <v>1996</v>
      </c>
      <c r="J656" s="88" t="s">
        <v>8788</v>
      </c>
      <c r="L656">
        <f t="shared" si="29"/>
        <v>1</v>
      </c>
    </row>
    <row r="657" spans="1:12" x14ac:dyDescent="0.2">
      <c r="A657" t="s">
        <v>8118</v>
      </c>
      <c r="B657" s="69">
        <v>12235</v>
      </c>
      <c r="C657" s="75">
        <f t="shared" si="28"/>
        <v>0</v>
      </c>
      <c r="D657" s="11" t="s">
        <v>1999</v>
      </c>
      <c r="E657" s="11" t="s">
        <v>2000</v>
      </c>
      <c r="F657" s="8" t="s">
        <v>1892</v>
      </c>
      <c r="G657" s="8" t="s">
        <v>1891</v>
      </c>
      <c r="H657" s="8" t="s">
        <v>2001</v>
      </c>
      <c r="I657" s="11" t="s">
        <v>1999</v>
      </c>
      <c r="J657" s="88" t="s">
        <v>8789</v>
      </c>
      <c r="L657">
        <f t="shared" si="29"/>
        <v>1</v>
      </c>
    </row>
    <row r="658" spans="1:12" x14ac:dyDescent="0.2">
      <c r="A658" t="s">
        <v>8118</v>
      </c>
      <c r="B658" s="69">
        <v>12236</v>
      </c>
      <c r="C658" s="75">
        <f t="shared" si="28"/>
        <v>0</v>
      </c>
      <c r="D658" s="11" t="s">
        <v>2002</v>
      </c>
      <c r="E658" s="11" t="s">
        <v>2003</v>
      </c>
      <c r="F658" s="8" t="s">
        <v>1892</v>
      </c>
      <c r="G658" s="8" t="s">
        <v>1891</v>
      </c>
      <c r="H658" s="8" t="s">
        <v>2004</v>
      </c>
      <c r="I658" s="11" t="s">
        <v>2002</v>
      </c>
      <c r="J658" s="88" t="s">
        <v>8790</v>
      </c>
      <c r="L658">
        <f t="shared" si="29"/>
        <v>1</v>
      </c>
    </row>
    <row r="659" spans="1:12" x14ac:dyDescent="0.2">
      <c r="A659" t="s">
        <v>8118</v>
      </c>
      <c r="B659" s="69">
        <v>12237</v>
      </c>
      <c r="C659" s="75">
        <f t="shared" si="28"/>
        <v>0</v>
      </c>
      <c r="D659" s="11" t="s">
        <v>2005</v>
      </c>
      <c r="E659" s="11" t="s">
        <v>2006</v>
      </c>
      <c r="F659" s="8" t="s">
        <v>1892</v>
      </c>
      <c r="G659" s="8" t="s">
        <v>1891</v>
      </c>
      <c r="H659" s="8" t="s">
        <v>2007</v>
      </c>
      <c r="I659" s="11" t="s">
        <v>2005</v>
      </c>
      <c r="J659" s="88" t="s">
        <v>8791</v>
      </c>
      <c r="L659">
        <f t="shared" si="29"/>
        <v>1</v>
      </c>
    </row>
    <row r="660" spans="1:12" x14ac:dyDescent="0.2">
      <c r="A660" t="s">
        <v>8118</v>
      </c>
      <c r="B660" s="69">
        <v>12238</v>
      </c>
      <c r="C660" s="75">
        <f t="shared" si="28"/>
        <v>0</v>
      </c>
      <c r="D660" s="11" t="s">
        <v>2008</v>
      </c>
      <c r="E660" s="11" t="s">
        <v>2009</v>
      </c>
      <c r="F660" s="8" t="s">
        <v>1892</v>
      </c>
      <c r="G660" s="8" t="s">
        <v>1891</v>
      </c>
      <c r="H660" s="8" t="s">
        <v>2010</v>
      </c>
      <c r="I660" s="11" t="s">
        <v>2008</v>
      </c>
      <c r="J660" s="88" t="s">
        <v>8792</v>
      </c>
      <c r="L660">
        <f t="shared" si="29"/>
        <v>1</v>
      </c>
    </row>
    <row r="661" spans="1:12" x14ac:dyDescent="0.2">
      <c r="A661" t="s">
        <v>8118</v>
      </c>
      <c r="B661" s="69">
        <v>12239</v>
      </c>
      <c r="C661" s="75">
        <f t="shared" si="28"/>
        <v>0</v>
      </c>
      <c r="D661" s="11" t="s">
        <v>2011</v>
      </c>
      <c r="E661" s="11" t="s">
        <v>2012</v>
      </c>
      <c r="F661" s="8" t="s">
        <v>1892</v>
      </c>
      <c r="G661" s="8" t="s">
        <v>1891</v>
      </c>
      <c r="H661" s="8" t="s">
        <v>2013</v>
      </c>
      <c r="I661" s="11" t="s">
        <v>2011</v>
      </c>
      <c r="J661" s="88" t="s">
        <v>8793</v>
      </c>
      <c r="L661">
        <f t="shared" si="29"/>
        <v>1</v>
      </c>
    </row>
    <row r="662" spans="1:12" x14ac:dyDescent="0.2">
      <c r="A662" t="s">
        <v>8118</v>
      </c>
      <c r="B662" s="69">
        <v>12322</v>
      </c>
      <c r="C662" s="75">
        <f t="shared" si="28"/>
        <v>0</v>
      </c>
      <c r="D662" s="11" t="s">
        <v>2014</v>
      </c>
      <c r="E662" s="11" t="s">
        <v>2015</v>
      </c>
      <c r="F662" s="8" t="s">
        <v>1892</v>
      </c>
      <c r="G662" s="8" t="s">
        <v>1891</v>
      </c>
      <c r="H662" s="8" t="s">
        <v>2016</v>
      </c>
      <c r="I662" s="11" t="s">
        <v>2014</v>
      </c>
      <c r="J662" s="88" t="s">
        <v>8794</v>
      </c>
      <c r="L662">
        <f t="shared" si="29"/>
        <v>1</v>
      </c>
    </row>
    <row r="663" spans="1:12" x14ac:dyDescent="0.2">
      <c r="A663" t="s">
        <v>8118</v>
      </c>
      <c r="B663" s="69">
        <v>12329</v>
      </c>
      <c r="C663" s="75">
        <f t="shared" si="28"/>
        <v>0</v>
      </c>
      <c r="D663" s="11" t="s">
        <v>2017</v>
      </c>
      <c r="E663" s="11" t="s">
        <v>2018</v>
      </c>
      <c r="F663" s="8" t="s">
        <v>1892</v>
      </c>
      <c r="G663" s="8" t="s">
        <v>1891</v>
      </c>
      <c r="H663" s="8" t="s">
        <v>2019</v>
      </c>
      <c r="I663" s="11" t="s">
        <v>2017</v>
      </c>
      <c r="J663" s="88" t="s">
        <v>8795</v>
      </c>
      <c r="L663">
        <f t="shared" si="29"/>
        <v>1</v>
      </c>
    </row>
    <row r="664" spans="1:12" x14ac:dyDescent="0.2">
      <c r="A664" t="s">
        <v>8118</v>
      </c>
      <c r="B664" s="69">
        <v>12342</v>
      </c>
      <c r="C664" s="75">
        <f t="shared" si="28"/>
        <v>0</v>
      </c>
      <c r="D664" s="11" t="s">
        <v>2020</v>
      </c>
      <c r="E664" s="11" t="s">
        <v>2021</v>
      </c>
      <c r="F664" s="8" t="s">
        <v>1892</v>
      </c>
      <c r="G664" s="8" t="s">
        <v>1891</v>
      </c>
      <c r="H664" s="8" t="s">
        <v>2022</v>
      </c>
      <c r="I664" s="11" t="s">
        <v>2020</v>
      </c>
      <c r="J664" s="88" t="s">
        <v>8796</v>
      </c>
      <c r="L664">
        <f t="shared" si="29"/>
        <v>1</v>
      </c>
    </row>
    <row r="665" spans="1:12" x14ac:dyDescent="0.2">
      <c r="A665" t="s">
        <v>8118</v>
      </c>
      <c r="B665" s="69">
        <v>12347</v>
      </c>
      <c r="C665" s="75">
        <f t="shared" si="28"/>
        <v>0</v>
      </c>
      <c r="D665" s="11" t="s">
        <v>2023</v>
      </c>
      <c r="E665" s="11" t="s">
        <v>2024</v>
      </c>
      <c r="F665" s="8" t="s">
        <v>1892</v>
      </c>
      <c r="G665" s="8" t="s">
        <v>1891</v>
      </c>
      <c r="H665" s="8" t="s">
        <v>2025</v>
      </c>
      <c r="I665" s="11" t="s">
        <v>2023</v>
      </c>
      <c r="J665" s="88" t="s">
        <v>8797</v>
      </c>
      <c r="L665">
        <f t="shared" si="29"/>
        <v>1</v>
      </c>
    </row>
    <row r="666" spans="1:12" x14ac:dyDescent="0.2">
      <c r="A666" t="s">
        <v>8118</v>
      </c>
      <c r="B666" s="69">
        <v>12349</v>
      </c>
      <c r="C666" s="75">
        <f t="shared" si="28"/>
        <v>0</v>
      </c>
      <c r="D666" s="11" t="s">
        <v>2026</v>
      </c>
      <c r="E666" s="11" t="s">
        <v>2027</v>
      </c>
      <c r="F666" s="8" t="s">
        <v>1892</v>
      </c>
      <c r="G666" s="8" t="s">
        <v>1891</v>
      </c>
      <c r="H666" s="8" t="s">
        <v>2028</v>
      </c>
      <c r="I666" s="11" t="s">
        <v>2026</v>
      </c>
      <c r="J666" s="88" t="s">
        <v>8798</v>
      </c>
      <c r="L666">
        <f t="shared" si="29"/>
        <v>1</v>
      </c>
    </row>
    <row r="667" spans="1:12" x14ac:dyDescent="0.2">
      <c r="A667" t="s">
        <v>8118</v>
      </c>
      <c r="B667" s="69">
        <v>12403</v>
      </c>
      <c r="C667" s="75">
        <f t="shared" si="28"/>
        <v>0</v>
      </c>
      <c r="D667" s="11" t="s">
        <v>2029</v>
      </c>
      <c r="E667" s="11" t="s">
        <v>2030</v>
      </c>
      <c r="F667" s="8" t="s">
        <v>1892</v>
      </c>
      <c r="G667" s="8" t="s">
        <v>1891</v>
      </c>
      <c r="H667" s="8" t="s">
        <v>2031</v>
      </c>
      <c r="I667" s="11" t="s">
        <v>2029</v>
      </c>
      <c r="J667" s="88" t="s">
        <v>8799</v>
      </c>
      <c r="L667">
        <f t="shared" si="29"/>
        <v>1</v>
      </c>
    </row>
    <row r="668" spans="1:12" x14ac:dyDescent="0.2">
      <c r="A668" t="s">
        <v>8118</v>
      </c>
      <c r="B668" s="69">
        <v>12409</v>
      </c>
      <c r="C668" s="75">
        <f t="shared" si="28"/>
        <v>0</v>
      </c>
      <c r="D668" s="11" t="s">
        <v>2032</v>
      </c>
      <c r="E668" s="11" t="s">
        <v>2033</v>
      </c>
      <c r="F668" s="8" t="s">
        <v>1892</v>
      </c>
      <c r="G668" s="8" t="s">
        <v>1891</v>
      </c>
      <c r="H668" s="8" t="s">
        <v>2034</v>
      </c>
      <c r="I668" s="11" t="s">
        <v>2032</v>
      </c>
      <c r="J668" s="88" t="s">
        <v>8800</v>
      </c>
      <c r="L668">
        <f t="shared" si="29"/>
        <v>1</v>
      </c>
    </row>
    <row r="669" spans="1:12" x14ac:dyDescent="0.2">
      <c r="A669" t="s">
        <v>8118</v>
      </c>
      <c r="B669" s="69">
        <v>12410</v>
      </c>
      <c r="C669" s="75">
        <f t="shared" si="28"/>
        <v>0</v>
      </c>
      <c r="D669" s="11" t="s">
        <v>2035</v>
      </c>
      <c r="E669" s="11" t="s">
        <v>2036</v>
      </c>
      <c r="F669" s="8" t="s">
        <v>1892</v>
      </c>
      <c r="G669" s="8" t="s">
        <v>1891</v>
      </c>
      <c r="H669" s="8" t="s">
        <v>2037</v>
      </c>
      <c r="I669" s="11" t="s">
        <v>2035</v>
      </c>
      <c r="J669" s="88" t="s">
        <v>8801</v>
      </c>
      <c r="L669">
        <f t="shared" si="29"/>
        <v>1</v>
      </c>
    </row>
    <row r="670" spans="1:12" x14ac:dyDescent="0.2">
      <c r="A670" t="s">
        <v>8118</v>
      </c>
      <c r="B670" s="69">
        <v>12421</v>
      </c>
      <c r="C670" s="75">
        <f t="shared" si="28"/>
        <v>0</v>
      </c>
      <c r="D670" s="11" t="s">
        <v>2038</v>
      </c>
      <c r="E670" s="11" t="s">
        <v>2039</v>
      </c>
      <c r="F670" s="8" t="s">
        <v>1892</v>
      </c>
      <c r="G670" s="8" t="s">
        <v>1891</v>
      </c>
      <c r="H670" s="8" t="s">
        <v>2040</v>
      </c>
      <c r="I670" s="11" t="s">
        <v>2038</v>
      </c>
      <c r="J670" s="88" t="s">
        <v>8802</v>
      </c>
      <c r="L670">
        <f t="shared" si="29"/>
        <v>1</v>
      </c>
    </row>
    <row r="671" spans="1:12" x14ac:dyDescent="0.2">
      <c r="A671" t="s">
        <v>8118</v>
      </c>
      <c r="B671" s="69">
        <v>12422</v>
      </c>
      <c r="C671" s="75">
        <f t="shared" si="28"/>
        <v>0</v>
      </c>
      <c r="D671" s="11" t="s">
        <v>2041</v>
      </c>
      <c r="E671" s="11" t="s">
        <v>2042</v>
      </c>
      <c r="F671" s="8" t="s">
        <v>1892</v>
      </c>
      <c r="G671" s="8" t="s">
        <v>1891</v>
      </c>
      <c r="H671" s="8" t="s">
        <v>2043</v>
      </c>
      <c r="I671" s="11" t="s">
        <v>2041</v>
      </c>
      <c r="J671" s="88" t="s">
        <v>8803</v>
      </c>
      <c r="L671">
        <f t="shared" si="29"/>
        <v>1</v>
      </c>
    </row>
    <row r="672" spans="1:12" x14ac:dyDescent="0.2">
      <c r="A672" t="s">
        <v>8118</v>
      </c>
      <c r="B672" s="69">
        <v>12423</v>
      </c>
      <c r="C672" s="75">
        <f t="shared" si="28"/>
        <v>0</v>
      </c>
      <c r="D672" s="11" t="s">
        <v>2044</v>
      </c>
      <c r="E672" s="11" t="s">
        <v>2045</v>
      </c>
      <c r="F672" s="8" t="s">
        <v>1892</v>
      </c>
      <c r="G672" s="8" t="s">
        <v>1891</v>
      </c>
      <c r="H672" s="8" t="s">
        <v>2046</v>
      </c>
      <c r="I672" s="11" t="s">
        <v>2044</v>
      </c>
      <c r="J672" s="88" t="s">
        <v>8804</v>
      </c>
      <c r="L672">
        <f t="shared" si="29"/>
        <v>1</v>
      </c>
    </row>
    <row r="673" spans="1:12" x14ac:dyDescent="0.2">
      <c r="A673" t="s">
        <v>8118</v>
      </c>
      <c r="B673" s="69">
        <v>12424</v>
      </c>
      <c r="C673" s="75">
        <f t="shared" si="28"/>
        <v>0</v>
      </c>
      <c r="D673" s="11" t="s">
        <v>2047</v>
      </c>
      <c r="E673" s="11" t="s">
        <v>2048</v>
      </c>
      <c r="F673" s="8" t="s">
        <v>1892</v>
      </c>
      <c r="G673" s="8" t="s">
        <v>1891</v>
      </c>
      <c r="H673" s="8" t="s">
        <v>2049</v>
      </c>
      <c r="I673" s="11" t="s">
        <v>2047</v>
      </c>
      <c r="J673" s="88" t="s">
        <v>8805</v>
      </c>
      <c r="L673">
        <f t="shared" si="29"/>
        <v>1</v>
      </c>
    </row>
    <row r="674" spans="1:12" x14ac:dyDescent="0.2">
      <c r="A674" t="s">
        <v>8118</v>
      </c>
      <c r="B674" s="69">
        <v>12426</v>
      </c>
      <c r="C674" s="75">
        <f t="shared" si="28"/>
        <v>0</v>
      </c>
      <c r="D674" s="11" t="s">
        <v>2050</v>
      </c>
      <c r="E674" s="11" t="s">
        <v>2051</v>
      </c>
      <c r="F674" s="8" t="s">
        <v>1892</v>
      </c>
      <c r="G674" s="8" t="s">
        <v>1891</v>
      </c>
      <c r="H674" s="8" t="s">
        <v>2052</v>
      </c>
      <c r="I674" s="11" t="s">
        <v>2050</v>
      </c>
      <c r="J674" s="88" t="s">
        <v>8806</v>
      </c>
      <c r="L674">
        <f t="shared" si="29"/>
        <v>1</v>
      </c>
    </row>
    <row r="675" spans="1:12" x14ac:dyDescent="0.2">
      <c r="A675" t="s">
        <v>8118</v>
      </c>
      <c r="B675" s="69">
        <v>12427</v>
      </c>
      <c r="C675" s="75">
        <f t="shared" si="28"/>
        <v>0</v>
      </c>
      <c r="D675" s="11" t="s">
        <v>2053</v>
      </c>
      <c r="E675" s="11" t="s">
        <v>2054</v>
      </c>
      <c r="F675" s="8" t="s">
        <v>1892</v>
      </c>
      <c r="G675" s="8" t="s">
        <v>1891</v>
      </c>
      <c r="H675" s="8" t="s">
        <v>2055</v>
      </c>
      <c r="I675" s="11" t="s">
        <v>2053</v>
      </c>
      <c r="J675" s="88" t="s">
        <v>8807</v>
      </c>
      <c r="L675">
        <f t="shared" si="29"/>
        <v>1</v>
      </c>
    </row>
    <row r="676" spans="1:12" x14ac:dyDescent="0.2">
      <c r="A676" t="s">
        <v>8118</v>
      </c>
      <c r="B676" s="69">
        <v>12441</v>
      </c>
      <c r="C676" s="75">
        <f t="shared" si="28"/>
        <v>0</v>
      </c>
      <c r="D676" s="11" t="s">
        <v>2056</v>
      </c>
      <c r="E676" s="11" t="s">
        <v>2057</v>
      </c>
      <c r="F676" s="8" t="s">
        <v>1892</v>
      </c>
      <c r="G676" s="8" t="s">
        <v>1891</v>
      </c>
      <c r="H676" s="8" t="s">
        <v>2058</v>
      </c>
      <c r="I676" s="11" t="s">
        <v>2056</v>
      </c>
      <c r="J676" s="88" t="s">
        <v>8808</v>
      </c>
      <c r="L676">
        <f t="shared" si="29"/>
        <v>1</v>
      </c>
    </row>
    <row r="677" spans="1:12" x14ac:dyDescent="0.2">
      <c r="A677" t="s">
        <v>8118</v>
      </c>
      <c r="B677" s="69">
        <v>12443</v>
      </c>
      <c r="C677" s="75">
        <f t="shared" si="28"/>
        <v>0</v>
      </c>
      <c r="D677" s="11" t="s">
        <v>2059</v>
      </c>
      <c r="E677" s="11" t="s">
        <v>2060</v>
      </c>
      <c r="F677" s="8" t="s">
        <v>1892</v>
      </c>
      <c r="G677" s="8" t="s">
        <v>1891</v>
      </c>
      <c r="H677" s="8" t="s">
        <v>2061</v>
      </c>
      <c r="I677" s="11" t="s">
        <v>2059</v>
      </c>
      <c r="J677" s="88" t="s">
        <v>8809</v>
      </c>
      <c r="L677">
        <f t="shared" si="29"/>
        <v>1</v>
      </c>
    </row>
    <row r="678" spans="1:12" x14ac:dyDescent="0.2">
      <c r="A678" t="s">
        <v>8118</v>
      </c>
      <c r="B678" s="69">
        <v>12463</v>
      </c>
      <c r="C678" s="75">
        <f t="shared" si="28"/>
        <v>0</v>
      </c>
      <c r="D678" s="11" t="s">
        <v>2062</v>
      </c>
      <c r="E678" s="11" t="s">
        <v>2063</v>
      </c>
      <c r="F678" s="8" t="s">
        <v>1892</v>
      </c>
      <c r="G678" s="8" t="s">
        <v>1891</v>
      </c>
      <c r="H678" s="8" t="s">
        <v>2064</v>
      </c>
      <c r="I678" s="11" t="s">
        <v>2062</v>
      </c>
      <c r="J678" s="88" t="s">
        <v>8810</v>
      </c>
      <c r="L678">
        <f t="shared" si="29"/>
        <v>1</v>
      </c>
    </row>
    <row r="679" spans="1:12" x14ac:dyDescent="0.2">
      <c r="A679" t="s">
        <v>7492</v>
      </c>
      <c r="B679" s="69">
        <v>13</v>
      </c>
      <c r="C679" s="75">
        <f t="shared" si="28"/>
        <v>0</v>
      </c>
      <c r="D679" s="12" t="s">
        <v>2065</v>
      </c>
      <c r="E679" s="12" t="s">
        <v>2066</v>
      </c>
      <c r="F679" s="8" t="s">
        <v>2067</v>
      </c>
      <c r="G679" s="8" t="s">
        <v>2066</v>
      </c>
      <c r="H679" s="8" t="s">
        <v>2066</v>
      </c>
      <c r="I679" s="12" t="s">
        <v>2065</v>
      </c>
      <c r="J679" s="88" t="s">
        <v>8811</v>
      </c>
      <c r="L679">
        <f t="shared" si="29"/>
        <v>1</v>
      </c>
    </row>
    <row r="680" spans="1:12" x14ac:dyDescent="0.2">
      <c r="A680" t="s">
        <v>8117</v>
      </c>
      <c r="B680" s="69">
        <v>13101</v>
      </c>
      <c r="C680" s="75">
        <f t="shared" si="28"/>
        <v>0</v>
      </c>
      <c r="D680" s="11" t="s">
        <v>2068</v>
      </c>
      <c r="E680" s="11" t="s">
        <v>2069</v>
      </c>
      <c r="F680" s="8" t="s">
        <v>2067</v>
      </c>
      <c r="G680" s="8" t="s">
        <v>2066</v>
      </c>
      <c r="H680" s="8" t="s">
        <v>2070</v>
      </c>
      <c r="I680" s="11" t="s">
        <v>2068</v>
      </c>
      <c r="J680" s="88" t="s">
        <v>8812</v>
      </c>
      <c r="L680">
        <f t="shared" si="29"/>
        <v>1</v>
      </c>
    </row>
    <row r="681" spans="1:12" x14ac:dyDescent="0.2">
      <c r="A681" t="s">
        <v>8117</v>
      </c>
      <c r="B681" s="69">
        <v>13102</v>
      </c>
      <c r="C681" s="75">
        <f t="shared" si="28"/>
        <v>0</v>
      </c>
      <c r="D681" s="11" t="s">
        <v>2071</v>
      </c>
      <c r="E681" s="11" t="s">
        <v>16</v>
      </c>
      <c r="F681" s="8" t="s">
        <v>2067</v>
      </c>
      <c r="G681" s="8" t="s">
        <v>2066</v>
      </c>
      <c r="H681" s="8" t="s">
        <v>2072</v>
      </c>
      <c r="I681" s="11" t="s">
        <v>2071</v>
      </c>
      <c r="J681" s="88" t="s">
        <v>8813</v>
      </c>
      <c r="L681">
        <f t="shared" si="29"/>
        <v>1</v>
      </c>
    </row>
    <row r="682" spans="1:12" x14ac:dyDescent="0.2">
      <c r="A682" t="s">
        <v>8117</v>
      </c>
      <c r="B682" s="69">
        <v>13103</v>
      </c>
      <c r="C682" s="75">
        <f t="shared" si="28"/>
        <v>0</v>
      </c>
      <c r="D682" s="11" t="s">
        <v>2073</v>
      </c>
      <c r="E682" s="11" t="s">
        <v>2074</v>
      </c>
      <c r="F682" s="8" t="s">
        <v>2067</v>
      </c>
      <c r="G682" s="8" t="s">
        <v>2066</v>
      </c>
      <c r="H682" s="8" t="s">
        <v>2075</v>
      </c>
      <c r="I682" s="11" t="s">
        <v>2073</v>
      </c>
      <c r="J682" s="88" t="s">
        <v>8814</v>
      </c>
      <c r="L682">
        <f t="shared" si="29"/>
        <v>1</v>
      </c>
    </row>
    <row r="683" spans="1:12" x14ac:dyDescent="0.2">
      <c r="A683" t="s">
        <v>8117</v>
      </c>
      <c r="B683" s="69">
        <v>13104</v>
      </c>
      <c r="C683" s="75">
        <f t="shared" si="28"/>
        <v>0</v>
      </c>
      <c r="D683" s="11" t="s">
        <v>2076</v>
      </c>
      <c r="E683" s="11" t="s">
        <v>2077</v>
      </c>
      <c r="F683" s="8" t="s">
        <v>2067</v>
      </c>
      <c r="G683" s="8" t="s">
        <v>2066</v>
      </c>
      <c r="H683" s="8" t="s">
        <v>2078</v>
      </c>
      <c r="I683" s="11" t="s">
        <v>2076</v>
      </c>
      <c r="J683" s="88" t="s">
        <v>8815</v>
      </c>
      <c r="L683">
        <f t="shared" si="29"/>
        <v>1</v>
      </c>
    </row>
    <row r="684" spans="1:12" x14ac:dyDescent="0.2">
      <c r="A684" t="s">
        <v>8117</v>
      </c>
      <c r="B684" s="69">
        <v>13105</v>
      </c>
      <c r="C684" s="75">
        <f t="shared" si="28"/>
        <v>0</v>
      </c>
      <c r="D684" s="11" t="s">
        <v>2079</v>
      </c>
      <c r="E684" s="11" t="s">
        <v>2080</v>
      </c>
      <c r="F684" s="8" t="s">
        <v>2067</v>
      </c>
      <c r="G684" s="8" t="s">
        <v>2066</v>
      </c>
      <c r="H684" s="8" t="s">
        <v>2081</v>
      </c>
      <c r="I684" s="11" t="s">
        <v>2079</v>
      </c>
      <c r="J684" s="88" t="s">
        <v>8816</v>
      </c>
      <c r="L684">
        <f t="shared" si="29"/>
        <v>1</v>
      </c>
    </row>
    <row r="685" spans="1:12" x14ac:dyDescent="0.2">
      <c r="A685" t="s">
        <v>8117</v>
      </c>
      <c r="B685" s="69">
        <v>13106</v>
      </c>
      <c r="C685" s="75">
        <f t="shared" si="28"/>
        <v>0</v>
      </c>
      <c r="D685" s="11" t="s">
        <v>2082</v>
      </c>
      <c r="E685" s="11" t="s">
        <v>2083</v>
      </c>
      <c r="F685" s="8" t="s">
        <v>2067</v>
      </c>
      <c r="G685" s="8" t="s">
        <v>2066</v>
      </c>
      <c r="H685" s="8" t="s">
        <v>2084</v>
      </c>
      <c r="I685" s="11" t="s">
        <v>2082</v>
      </c>
      <c r="J685" s="88" t="s">
        <v>8817</v>
      </c>
      <c r="L685">
        <f t="shared" si="29"/>
        <v>1</v>
      </c>
    </row>
    <row r="686" spans="1:12" x14ac:dyDescent="0.2">
      <c r="A686" t="s">
        <v>8117</v>
      </c>
      <c r="B686" s="69">
        <v>13107</v>
      </c>
      <c r="C686" s="75">
        <f t="shared" si="28"/>
        <v>0</v>
      </c>
      <c r="D686" s="11" t="s">
        <v>2085</v>
      </c>
      <c r="E686" s="11" t="s">
        <v>2086</v>
      </c>
      <c r="F686" s="8" t="s">
        <v>2067</v>
      </c>
      <c r="G686" s="8" t="s">
        <v>2066</v>
      </c>
      <c r="H686" s="8" t="s">
        <v>2087</v>
      </c>
      <c r="I686" s="11" t="s">
        <v>2085</v>
      </c>
      <c r="J686" s="88" t="s">
        <v>8818</v>
      </c>
      <c r="L686">
        <f t="shared" si="29"/>
        <v>1</v>
      </c>
    </row>
    <row r="687" spans="1:12" x14ac:dyDescent="0.2">
      <c r="A687" t="s">
        <v>8117</v>
      </c>
      <c r="B687" s="69">
        <v>13108</v>
      </c>
      <c r="C687" s="75">
        <f t="shared" si="28"/>
        <v>0</v>
      </c>
      <c r="D687" s="11" t="s">
        <v>2088</v>
      </c>
      <c r="E687" s="11" t="s">
        <v>2089</v>
      </c>
      <c r="F687" s="8" t="s">
        <v>2067</v>
      </c>
      <c r="G687" s="8" t="s">
        <v>2066</v>
      </c>
      <c r="H687" s="8" t="s">
        <v>2090</v>
      </c>
      <c r="I687" s="11" t="s">
        <v>2088</v>
      </c>
      <c r="J687" s="88" t="s">
        <v>8819</v>
      </c>
      <c r="L687">
        <f t="shared" si="29"/>
        <v>1</v>
      </c>
    </row>
    <row r="688" spans="1:12" x14ac:dyDescent="0.2">
      <c r="A688" t="s">
        <v>8117</v>
      </c>
      <c r="B688" s="69">
        <v>13109</v>
      </c>
      <c r="C688" s="75">
        <f t="shared" si="28"/>
        <v>0</v>
      </c>
      <c r="D688" s="11" t="s">
        <v>2091</v>
      </c>
      <c r="E688" s="11" t="s">
        <v>2092</v>
      </c>
      <c r="F688" s="8" t="s">
        <v>2067</v>
      </c>
      <c r="G688" s="8" t="s">
        <v>2066</v>
      </c>
      <c r="H688" s="8" t="s">
        <v>2093</v>
      </c>
      <c r="I688" s="11" t="s">
        <v>2091</v>
      </c>
      <c r="J688" s="88" t="s">
        <v>8820</v>
      </c>
      <c r="L688">
        <f t="shared" si="29"/>
        <v>1</v>
      </c>
    </row>
    <row r="689" spans="1:12" x14ac:dyDescent="0.2">
      <c r="A689" t="s">
        <v>8117</v>
      </c>
      <c r="B689" s="69">
        <v>13110</v>
      </c>
      <c r="C689" s="75">
        <f t="shared" si="28"/>
        <v>0</v>
      </c>
      <c r="D689" s="11" t="s">
        <v>2094</v>
      </c>
      <c r="E689" s="11" t="s">
        <v>2095</v>
      </c>
      <c r="F689" s="8" t="s">
        <v>2067</v>
      </c>
      <c r="G689" s="8" t="s">
        <v>2066</v>
      </c>
      <c r="H689" s="8" t="s">
        <v>2096</v>
      </c>
      <c r="I689" s="11" t="s">
        <v>2094</v>
      </c>
      <c r="J689" s="88" t="s">
        <v>8821</v>
      </c>
      <c r="L689">
        <f t="shared" si="29"/>
        <v>1</v>
      </c>
    </row>
    <row r="690" spans="1:12" x14ac:dyDescent="0.2">
      <c r="A690" t="s">
        <v>8117</v>
      </c>
      <c r="B690" s="69">
        <v>13111</v>
      </c>
      <c r="C690" s="75">
        <f t="shared" si="28"/>
        <v>0</v>
      </c>
      <c r="D690" s="11" t="s">
        <v>2097</v>
      </c>
      <c r="E690" s="11" t="s">
        <v>2098</v>
      </c>
      <c r="F690" s="8" t="s">
        <v>2067</v>
      </c>
      <c r="G690" s="8" t="s">
        <v>2066</v>
      </c>
      <c r="H690" s="8" t="s">
        <v>2099</v>
      </c>
      <c r="I690" s="11" t="s">
        <v>2097</v>
      </c>
      <c r="J690" s="88" t="s">
        <v>8822</v>
      </c>
      <c r="L690">
        <f t="shared" si="29"/>
        <v>1</v>
      </c>
    </row>
    <row r="691" spans="1:12" x14ac:dyDescent="0.2">
      <c r="A691" t="s">
        <v>8117</v>
      </c>
      <c r="B691" s="69">
        <v>13112</v>
      </c>
      <c r="C691" s="75">
        <f t="shared" si="28"/>
        <v>0</v>
      </c>
      <c r="D691" s="11" t="s">
        <v>2100</v>
      </c>
      <c r="E691" s="11" t="s">
        <v>2101</v>
      </c>
      <c r="F691" s="8" t="s">
        <v>2067</v>
      </c>
      <c r="G691" s="8" t="s">
        <v>2066</v>
      </c>
      <c r="H691" s="8" t="s">
        <v>2102</v>
      </c>
      <c r="I691" s="11" t="s">
        <v>2100</v>
      </c>
      <c r="J691" s="88" t="s">
        <v>8823</v>
      </c>
      <c r="L691">
        <f t="shared" si="29"/>
        <v>1</v>
      </c>
    </row>
    <row r="692" spans="1:12" x14ac:dyDescent="0.2">
      <c r="A692" t="s">
        <v>8117</v>
      </c>
      <c r="B692" s="69">
        <v>13113</v>
      </c>
      <c r="C692" s="75">
        <f t="shared" si="28"/>
        <v>0</v>
      </c>
      <c r="D692" s="11" t="s">
        <v>2103</v>
      </c>
      <c r="E692" s="11" t="s">
        <v>2104</v>
      </c>
      <c r="F692" s="8" t="s">
        <v>2067</v>
      </c>
      <c r="G692" s="8" t="s">
        <v>2066</v>
      </c>
      <c r="H692" s="8" t="s">
        <v>2105</v>
      </c>
      <c r="I692" s="11" t="s">
        <v>2103</v>
      </c>
      <c r="J692" s="88" t="s">
        <v>8824</v>
      </c>
      <c r="L692">
        <f t="shared" si="29"/>
        <v>1</v>
      </c>
    </row>
    <row r="693" spans="1:12" x14ac:dyDescent="0.2">
      <c r="A693" t="s">
        <v>8117</v>
      </c>
      <c r="B693" s="69">
        <v>13114</v>
      </c>
      <c r="C693" s="75">
        <f t="shared" si="28"/>
        <v>0</v>
      </c>
      <c r="D693" s="11" t="s">
        <v>2106</v>
      </c>
      <c r="E693" s="11" t="s">
        <v>2107</v>
      </c>
      <c r="F693" s="8" t="s">
        <v>2067</v>
      </c>
      <c r="G693" s="8" t="s">
        <v>2066</v>
      </c>
      <c r="H693" s="8" t="s">
        <v>2108</v>
      </c>
      <c r="I693" s="11" t="s">
        <v>2106</v>
      </c>
      <c r="J693" s="88" t="s">
        <v>8825</v>
      </c>
      <c r="L693">
        <f t="shared" si="29"/>
        <v>1</v>
      </c>
    </row>
    <row r="694" spans="1:12" x14ac:dyDescent="0.2">
      <c r="A694" t="s">
        <v>8117</v>
      </c>
      <c r="B694" s="69">
        <v>13115</v>
      </c>
      <c r="C694" s="75">
        <f t="shared" si="28"/>
        <v>0</v>
      </c>
      <c r="D694" s="11" t="s">
        <v>2109</v>
      </c>
      <c r="E694" s="11" t="s">
        <v>2110</v>
      </c>
      <c r="F694" s="8" t="s">
        <v>2067</v>
      </c>
      <c r="G694" s="8" t="s">
        <v>2066</v>
      </c>
      <c r="H694" s="8" t="s">
        <v>2111</v>
      </c>
      <c r="I694" s="11" t="s">
        <v>2109</v>
      </c>
      <c r="J694" s="88" t="s">
        <v>8826</v>
      </c>
      <c r="L694">
        <f t="shared" si="29"/>
        <v>1</v>
      </c>
    </row>
    <row r="695" spans="1:12" x14ac:dyDescent="0.2">
      <c r="A695" t="s">
        <v>8117</v>
      </c>
      <c r="B695" s="69">
        <v>13116</v>
      </c>
      <c r="C695" s="75">
        <f t="shared" si="28"/>
        <v>0</v>
      </c>
      <c r="D695" s="11" t="s">
        <v>2112</v>
      </c>
      <c r="E695" s="11" t="s">
        <v>2113</v>
      </c>
      <c r="F695" s="8" t="s">
        <v>2067</v>
      </c>
      <c r="G695" s="8" t="s">
        <v>2066</v>
      </c>
      <c r="H695" s="8" t="s">
        <v>2114</v>
      </c>
      <c r="I695" s="11" t="s">
        <v>2112</v>
      </c>
      <c r="J695" s="88" t="s">
        <v>8827</v>
      </c>
      <c r="L695">
        <f t="shared" si="29"/>
        <v>1</v>
      </c>
    </row>
    <row r="696" spans="1:12" x14ac:dyDescent="0.2">
      <c r="A696" t="s">
        <v>8117</v>
      </c>
      <c r="B696" s="69">
        <v>13117</v>
      </c>
      <c r="C696" s="75">
        <f t="shared" si="28"/>
        <v>0</v>
      </c>
      <c r="D696" s="11" t="s">
        <v>2115</v>
      </c>
      <c r="E696" s="11" t="s">
        <v>20</v>
      </c>
      <c r="F696" s="8" t="s">
        <v>2067</v>
      </c>
      <c r="G696" s="8" t="s">
        <v>2066</v>
      </c>
      <c r="H696" s="8" t="s">
        <v>2116</v>
      </c>
      <c r="I696" s="11" t="s">
        <v>2115</v>
      </c>
      <c r="J696" s="88" t="s">
        <v>8828</v>
      </c>
      <c r="L696">
        <f t="shared" si="29"/>
        <v>1</v>
      </c>
    </row>
    <row r="697" spans="1:12" x14ac:dyDescent="0.2">
      <c r="A697" t="s">
        <v>8117</v>
      </c>
      <c r="B697" s="69">
        <v>13118</v>
      </c>
      <c r="C697" s="75">
        <f t="shared" si="28"/>
        <v>0</v>
      </c>
      <c r="D697" s="11" t="s">
        <v>2117</v>
      </c>
      <c r="E697" s="11" t="s">
        <v>2118</v>
      </c>
      <c r="F697" s="8" t="s">
        <v>2067</v>
      </c>
      <c r="G697" s="8" t="s">
        <v>2066</v>
      </c>
      <c r="H697" s="8" t="s">
        <v>2119</v>
      </c>
      <c r="I697" s="11" t="s">
        <v>2117</v>
      </c>
      <c r="J697" s="88" t="s">
        <v>8829</v>
      </c>
      <c r="L697">
        <f t="shared" si="29"/>
        <v>1</v>
      </c>
    </row>
    <row r="698" spans="1:12" x14ac:dyDescent="0.2">
      <c r="A698" t="s">
        <v>8117</v>
      </c>
      <c r="B698" s="69">
        <v>13119</v>
      </c>
      <c r="C698" s="75">
        <f t="shared" si="28"/>
        <v>0</v>
      </c>
      <c r="D698" s="11" t="s">
        <v>2120</v>
      </c>
      <c r="E698" s="11" t="s">
        <v>2121</v>
      </c>
      <c r="F698" s="8" t="s">
        <v>2067</v>
      </c>
      <c r="G698" s="8" t="s">
        <v>2066</v>
      </c>
      <c r="H698" s="8" t="s">
        <v>2122</v>
      </c>
      <c r="I698" s="11" t="s">
        <v>2120</v>
      </c>
      <c r="J698" s="88" t="s">
        <v>8830</v>
      </c>
      <c r="L698">
        <f t="shared" si="29"/>
        <v>1</v>
      </c>
    </row>
    <row r="699" spans="1:12" x14ac:dyDescent="0.2">
      <c r="A699" t="s">
        <v>8117</v>
      </c>
      <c r="B699" s="69">
        <v>13120</v>
      </c>
      <c r="C699" s="75">
        <f t="shared" si="28"/>
        <v>0</v>
      </c>
      <c r="D699" s="11" t="s">
        <v>2123</v>
      </c>
      <c r="E699" s="11" t="s">
        <v>2124</v>
      </c>
      <c r="F699" s="8" t="s">
        <v>2067</v>
      </c>
      <c r="G699" s="8" t="s">
        <v>2066</v>
      </c>
      <c r="H699" s="8" t="s">
        <v>2125</v>
      </c>
      <c r="I699" s="11" t="s">
        <v>2123</v>
      </c>
      <c r="J699" s="88" t="s">
        <v>8831</v>
      </c>
      <c r="L699">
        <f t="shared" si="29"/>
        <v>1</v>
      </c>
    </row>
    <row r="700" spans="1:12" x14ac:dyDescent="0.2">
      <c r="A700" t="s">
        <v>8117</v>
      </c>
      <c r="B700" s="69">
        <v>13121</v>
      </c>
      <c r="C700" s="75">
        <f t="shared" si="28"/>
        <v>0</v>
      </c>
      <c r="D700" s="11" t="s">
        <v>2126</v>
      </c>
      <c r="E700" s="11" t="s">
        <v>2127</v>
      </c>
      <c r="F700" s="8" t="s">
        <v>2067</v>
      </c>
      <c r="G700" s="8" t="s">
        <v>2066</v>
      </c>
      <c r="H700" s="8" t="s">
        <v>2128</v>
      </c>
      <c r="I700" s="11" t="s">
        <v>2126</v>
      </c>
      <c r="J700" s="88" t="s">
        <v>8832</v>
      </c>
      <c r="L700">
        <f t="shared" si="29"/>
        <v>1</v>
      </c>
    </row>
    <row r="701" spans="1:12" x14ac:dyDescent="0.2">
      <c r="A701" t="s">
        <v>8117</v>
      </c>
      <c r="B701" s="69">
        <v>13122</v>
      </c>
      <c r="C701" s="75">
        <f t="shared" si="28"/>
        <v>0</v>
      </c>
      <c r="D701" s="11" t="s">
        <v>2129</v>
      </c>
      <c r="E701" s="11" t="s">
        <v>2130</v>
      </c>
      <c r="F701" s="8" t="s">
        <v>2067</v>
      </c>
      <c r="G701" s="8" t="s">
        <v>2066</v>
      </c>
      <c r="H701" s="8" t="s">
        <v>2131</v>
      </c>
      <c r="I701" s="11" t="s">
        <v>2129</v>
      </c>
      <c r="J701" s="88" t="s">
        <v>8833</v>
      </c>
      <c r="L701">
        <f t="shared" si="29"/>
        <v>1</v>
      </c>
    </row>
    <row r="702" spans="1:12" x14ac:dyDescent="0.2">
      <c r="A702" t="s">
        <v>8117</v>
      </c>
      <c r="B702" s="69">
        <v>13123</v>
      </c>
      <c r="C702" s="75">
        <f t="shared" si="28"/>
        <v>0</v>
      </c>
      <c r="D702" s="11" t="s">
        <v>2132</v>
      </c>
      <c r="E702" s="11" t="s">
        <v>2133</v>
      </c>
      <c r="F702" s="8" t="s">
        <v>2067</v>
      </c>
      <c r="G702" s="8" t="s">
        <v>2066</v>
      </c>
      <c r="H702" s="8" t="s">
        <v>2134</v>
      </c>
      <c r="I702" s="11" t="s">
        <v>2132</v>
      </c>
      <c r="J702" s="88" t="s">
        <v>8834</v>
      </c>
      <c r="L702">
        <f t="shared" si="29"/>
        <v>1</v>
      </c>
    </row>
    <row r="703" spans="1:12" x14ac:dyDescent="0.2">
      <c r="A703" t="s">
        <v>8118</v>
      </c>
      <c r="B703" s="69">
        <v>13201</v>
      </c>
      <c r="C703" s="75">
        <f t="shared" si="28"/>
        <v>0</v>
      </c>
      <c r="D703" s="11" t="s">
        <v>2135</v>
      </c>
      <c r="E703" s="11" t="s">
        <v>2136</v>
      </c>
      <c r="F703" s="8" t="s">
        <v>2067</v>
      </c>
      <c r="G703" s="8" t="s">
        <v>2066</v>
      </c>
      <c r="H703" s="8" t="s">
        <v>2137</v>
      </c>
      <c r="I703" s="11" t="s">
        <v>2135</v>
      </c>
      <c r="J703" s="88" t="s">
        <v>8835</v>
      </c>
      <c r="L703">
        <f t="shared" si="29"/>
        <v>1</v>
      </c>
    </row>
    <row r="704" spans="1:12" x14ac:dyDescent="0.2">
      <c r="A704" t="s">
        <v>8118</v>
      </c>
      <c r="B704" s="69">
        <v>13202</v>
      </c>
      <c r="C704" s="75">
        <f t="shared" si="28"/>
        <v>0</v>
      </c>
      <c r="D704" s="11" t="s">
        <v>2138</v>
      </c>
      <c r="E704" s="11" t="s">
        <v>2139</v>
      </c>
      <c r="F704" s="8" t="s">
        <v>2067</v>
      </c>
      <c r="G704" s="8" t="s">
        <v>2066</v>
      </c>
      <c r="H704" s="8" t="s">
        <v>2140</v>
      </c>
      <c r="I704" s="11" t="s">
        <v>2138</v>
      </c>
      <c r="J704" s="88" t="s">
        <v>8836</v>
      </c>
      <c r="L704">
        <f t="shared" si="29"/>
        <v>1</v>
      </c>
    </row>
    <row r="705" spans="1:12" x14ac:dyDescent="0.2">
      <c r="A705" t="s">
        <v>8118</v>
      </c>
      <c r="B705" s="69">
        <v>13203</v>
      </c>
      <c r="C705" s="75">
        <f t="shared" si="28"/>
        <v>0</v>
      </c>
      <c r="D705" s="11" t="s">
        <v>2141</v>
      </c>
      <c r="E705" s="11" t="s">
        <v>2142</v>
      </c>
      <c r="F705" s="8" t="s">
        <v>2067</v>
      </c>
      <c r="G705" s="8" t="s">
        <v>2066</v>
      </c>
      <c r="H705" s="8" t="s">
        <v>2143</v>
      </c>
      <c r="I705" s="11" t="s">
        <v>2141</v>
      </c>
      <c r="J705" s="88" t="s">
        <v>8837</v>
      </c>
      <c r="L705">
        <f t="shared" si="29"/>
        <v>1</v>
      </c>
    </row>
    <row r="706" spans="1:12" x14ac:dyDescent="0.2">
      <c r="A706" t="s">
        <v>8118</v>
      </c>
      <c r="B706" s="69">
        <v>13204</v>
      </c>
      <c r="C706" s="75">
        <f t="shared" ref="C706:C769" si="30">COUNTIF($W$3:$W$22,D706)</f>
        <v>0</v>
      </c>
      <c r="D706" s="11" t="s">
        <v>2144</v>
      </c>
      <c r="E706" s="11" t="s">
        <v>2145</v>
      </c>
      <c r="F706" s="8" t="s">
        <v>2067</v>
      </c>
      <c r="G706" s="8" t="s">
        <v>2066</v>
      </c>
      <c r="H706" s="8" t="s">
        <v>2146</v>
      </c>
      <c r="I706" s="11" t="s">
        <v>2144</v>
      </c>
      <c r="J706" s="88" t="s">
        <v>8838</v>
      </c>
      <c r="L706">
        <f t="shared" si="29"/>
        <v>1</v>
      </c>
    </row>
    <row r="707" spans="1:12" x14ac:dyDescent="0.2">
      <c r="A707" t="s">
        <v>8118</v>
      </c>
      <c r="B707" s="69">
        <v>13205</v>
      </c>
      <c r="C707" s="75">
        <f t="shared" si="30"/>
        <v>0</v>
      </c>
      <c r="D707" s="11" t="s">
        <v>2147</v>
      </c>
      <c r="E707" s="11" t="s">
        <v>2148</v>
      </c>
      <c r="F707" s="8" t="s">
        <v>2067</v>
      </c>
      <c r="G707" s="8" t="s">
        <v>2066</v>
      </c>
      <c r="H707" s="8" t="s">
        <v>2149</v>
      </c>
      <c r="I707" s="11" t="s">
        <v>2147</v>
      </c>
      <c r="J707" s="88" t="s">
        <v>8839</v>
      </c>
      <c r="L707">
        <f t="shared" ref="L707:L770" si="31">COUNTIF(J:J,J707)</f>
        <v>1</v>
      </c>
    </row>
    <row r="708" spans="1:12" x14ac:dyDescent="0.2">
      <c r="A708" t="s">
        <v>8118</v>
      </c>
      <c r="B708" s="69">
        <v>13206</v>
      </c>
      <c r="C708" s="75">
        <f t="shared" si="30"/>
        <v>0</v>
      </c>
      <c r="D708" s="11" t="s">
        <v>2150</v>
      </c>
      <c r="E708" s="11" t="s">
        <v>2151</v>
      </c>
      <c r="F708" s="8" t="s">
        <v>2067</v>
      </c>
      <c r="G708" s="8" t="s">
        <v>2066</v>
      </c>
      <c r="H708" s="8" t="s">
        <v>2152</v>
      </c>
      <c r="I708" s="11" t="s">
        <v>2150</v>
      </c>
      <c r="J708" s="88" t="s">
        <v>8840</v>
      </c>
      <c r="L708">
        <f t="shared" si="31"/>
        <v>1</v>
      </c>
    </row>
    <row r="709" spans="1:12" x14ac:dyDescent="0.2">
      <c r="A709" t="s">
        <v>8118</v>
      </c>
      <c r="B709" s="69">
        <v>13207</v>
      </c>
      <c r="C709" s="75">
        <f t="shared" si="30"/>
        <v>0</v>
      </c>
      <c r="D709" s="11" t="s">
        <v>2153</v>
      </c>
      <c r="E709" s="11" t="s">
        <v>2154</v>
      </c>
      <c r="F709" s="8" t="s">
        <v>2067</v>
      </c>
      <c r="G709" s="8" t="s">
        <v>2066</v>
      </c>
      <c r="H709" s="8" t="s">
        <v>2155</v>
      </c>
      <c r="I709" s="11" t="s">
        <v>2153</v>
      </c>
      <c r="J709" s="88" t="s">
        <v>8841</v>
      </c>
      <c r="L709">
        <f t="shared" si="31"/>
        <v>1</v>
      </c>
    </row>
    <row r="710" spans="1:12" x14ac:dyDescent="0.2">
      <c r="A710" t="s">
        <v>8118</v>
      </c>
      <c r="B710" s="69">
        <v>13208</v>
      </c>
      <c r="C710" s="75">
        <f t="shared" si="30"/>
        <v>0</v>
      </c>
      <c r="D710" s="11" t="s">
        <v>2156</v>
      </c>
      <c r="E710" s="11" t="s">
        <v>2157</v>
      </c>
      <c r="F710" s="8" t="s">
        <v>2067</v>
      </c>
      <c r="G710" s="8" t="s">
        <v>2066</v>
      </c>
      <c r="H710" s="8" t="s">
        <v>2158</v>
      </c>
      <c r="I710" s="11" t="s">
        <v>2156</v>
      </c>
      <c r="J710" s="88" t="s">
        <v>8842</v>
      </c>
      <c r="L710">
        <f t="shared" si="31"/>
        <v>1</v>
      </c>
    </row>
    <row r="711" spans="1:12" x14ac:dyDescent="0.2">
      <c r="A711" t="s">
        <v>8118</v>
      </c>
      <c r="B711" s="69">
        <v>13209</v>
      </c>
      <c r="C711" s="75">
        <f t="shared" si="30"/>
        <v>0</v>
      </c>
      <c r="D711" s="11" t="s">
        <v>2159</v>
      </c>
      <c r="E711" s="11" t="s">
        <v>2160</v>
      </c>
      <c r="F711" s="8" t="s">
        <v>2067</v>
      </c>
      <c r="G711" s="8" t="s">
        <v>2066</v>
      </c>
      <c r="H711" s="8" t="s">
        <v>2161</v>
      </c>
      <c r="I711" s="11" t="s">
        <v>2159</v>
      </c>
      <c r="J711" s="88" t="s">
        <v>8843</v>
      </c>
      <c r="L711">
        <f t="shared" si="31"/>
        <v>1</v>
      </c>
    </row>
    <row r="712" spans="1:12" x14ac:dyDescent="0.2">
      <c r="A712" t="s">
        <v>8118</v>
      </c>
      <c r="B712" s="69">
        <v>13210</v>
      </c>
      <c r="C712" s="75">
        <f t="shared" si="30"/>
        <v>0</v>
      </c>
      <c r="D712" s="11" t="s">
        <v>2162</v>
      </c>
      <c r="E712" s="11" t="s">
        <v>2163</v>
      </c>
      <c r="F712" s="8" t="s">
        <v>2067</v>
      </c>
      <c r="G712" s="8" t="s">
        <v>2066</v>
      </c>
      <c r="H712" s="8" t="s">
        <v>2164</v>
      </c>
      <c r="I712" s="11" t="s">
        <v>2162</v>
      </c>
      <c r="J712" s="88" t="s">
        <v>8844</v>
      </c>
      <c r="L712">
        <f t="shared" si="31"/>
        <v>1</v>
      </c>
    </row>
    <row r="713" spans="1:12" x14ac:dyDescent="0.2">
      <c r="A713" t="s">
        <v>8118</v>
      </c>
      <c r="B713" s="69">
        <v>13211</v>
      </c>
      <c r="C713" s="75">
        <f t="shared" si="30"/>
        <v>0</v>
      </c>
      <c r="D713" s="11" t="s">
        <v>2165</v>
      </c>
      <c r="E713" s="11" t="s">
        <v>2166</v>
      </c>
      <c r="F713" s="8" t="s">
        <v>2067</v>
      </c>
      <c r="G713" s="8" t="s">
        <v>2066</v>
      </c>
      <c r="H713" s="8" t="s">
        <v>2167</v>
      </c>
      <c r="I713" s="11" t="s">
        <v>2165</v>
      </c>
      <c r="J713" s="88" t="s">
        <v>8845</v>
      </c>
      <c r="L713">
        <f t="shared" si="31"/>
        <v>1</v>
      </c>
    </row>
    <row r="714" spans="1:12" x14ac:dyDescent="0.2">
      <c r="A714" t="s">
        <v>8118</v>
      </c>
      <c r="B714" s="69">
        <v>13212</v>
      </c>
      <c r="C714" s="75">
        <f t="shared" si="30"/>
        <v>0</v>
      </c>
      <c r="D714" s="11" t="s">
        <v>2168</v>
      </c>
      <c r="E714" s="11" t="s">
        <v>2169</v>
      </c>
      <c r="F714" s="8" t="s">
        <v>2067</v>
      </c>
      <c r="G714" s="8" t="s">
        <v>2066</v>
      </c>
      <c r="H714" s="8" t="s">
        <v>2170</v>
      </c>
      <c r="I714" s="11" t="s">
        <v>2168</v>
      </c>
      <c r="J714" s="88" t="s">
        <v>8846</v>
      </c>
      <c r="L714">
        <f t="shared" si="31"/>
        <v>1</v>
      </c>
    </row>
    <row r="715" spans="1:12" x14ac:dyDescent="0.2">
      <c r="A715" t="s">
        <v>8118</v>
      </c>
      <c r="B715" s="69">
        <v>13213</v>
      </c>
      <c r="C715" s="75">
        <f t="shared" si="30"/>
        <v>0</v>
      </c>
      <c r="D715" s="11" t="s">
        <v>2171</v>
      </c>
      <c r="E715" s="11" t="s">
        <v>2172</v>
      </c>
      <c r="F715" s="8" t="s">
        <v>2067</v>
      </c>
      <c r="G715" s="8" t="s">
        <v>2066</v>
      </c>
      <c r="H715" s="8" t="s">
        <v>2173</v>
      </c>
      <c r="I715" s="11" t="s">
        <v>2171</v>
      </c>
      <c r="J715" s="88" t="s">
        <v>8847</v>
      </c>
      <c r="L715">
        <f t="shared" si="31"/>
        <v>1</v>
      </c>
    </row>
    <row r="716" spans="1:12" x14ac:dyDescent="0.2">
      <c r="A716" t="s">
        <v>8118</v>
      </c>
      <c r="B716" s="69">
        <v>13214</v>
      </c>
      <c r="C716" s="75">
        <f t="shared" si="30"/>
        <v>0</v>
      </c>
      <c r="D716" s="11" t="s">
        <v>2174</v>
      </c>
      <c r="E716" s="11" t="s">
        <v>2175</v>
      </c>
      <c r="F716" s="8" t="s">
        <v>2067</v>
      </c>
      <c r="G716" s="8" t="s">
        <v>2066</v>
      </c>
      <c r="H716" s="8" t="s">
        <v>2176</v>
      </c>
      <c r="I716" s="11" t="s">
        <v>2174</v>
      </c>
      <c r="J716" s="88" t="s">
        <v>8848</v>
      </c>
      <c r="L716">
        <f t="shared" si="31"/>
        <v>1</v>
      </c>
    </row>
    <row r="717" spans="1:12" x14ac:dyDescent="0.2">
      <c r="A717" t="s">
        <v>8118</v>
      </c>
      <c r="B717" s="69">
        <v>13215</v>
      </c>
      <c r="C717" s="75">
        <f t="shared" si="30"/>
        <v>0</v>
      </c>
      <c r="D717" s="11" t="s">
        <v>2177</v>
      </c>
      <c r="E717" s="11" t="s">
        <v>2178</v>
      </c>
      <c r="F717" s="8" t="s">
        <v>2067</v>
      </c>
      <c r="G717" s="8" t="s">
        <v>2066</v>
      </c>
      <c r="H717" s="8" t="s">
        <v>2179</v>
      </c>
      <c r="I717" s="11" t="s">
        <v>2177</v>
      </c>
      <c r="J717" s="88" t="s">
        <v>8849</v>
      </c>
      <c r="L717">
        <f t="shared" si="31"/>
        <v>1</v>
      </c>
    </row>
    <row r="718" spans="1:12" x14ac:dyDescent="0.2">
      <c r="A718" t="s">
        <v>8118</v>
      </c>
      <c r="B718" s="69">
        <v>13218</v>
      </c>
      <c r="C718" s="75">
        <f t="shared" si="30"/>
        <v>0</v>
      </c>
      <c r="D718" s="11" t="s">
        <v>2180</v>
      </c>
      <c r="E718" s="11" t="s">
        <v>2181</v>
      </c>
      <c r="F718" s="8" t="s">
        <v>2067</v>
      </c>
      <c r="G718" s="8" t="s">
        <v>2066</v>
      </c>
      <c r="H718" s="8" t="s">
        <v>2182</v>
      </c>
      <c r="I718" s="11" t="s">
        <v>2180</v>
      </c>
      <c r="J718" s="88" t="s">
        <v>8850</v>
      </c>
      <c r="L718">
        <f t="shared" si="31"/>
        <v>1</v>
      </c>
    </row>
    <row r="719" spans="1:12" x14ac:dyDescent="0.2">
      <c r="A719" t="s">
        <v>8118</v>
      </c>
      <c r="B719" s="69">
        <v>13219</v>
      </c>
      <c r="C719" s="75">
        <f t="shared" si="30"/>
        <v>0</v>
      </c>
      <c r="D719" s="11" t="s">
        <v>2183</v>
      </c>
      <c r="E719" s="11" t="s">
        <v>2184</v>
      </c>
      <c r="F719" s="8" t="s">
        <v>2067</v>
      </c>
      <c r="G719" s="8" t="s">
        <v>2066</v>
      </c>
      <c r="H719" s="8" t="s">
        <v>2185</v>
      </c>
      <c r="I719" s="11" t="s">
        <v>2183</v>
      </c>
      <c r="J719" s="88" t="s">
        <v>8851</v>
      </c>
      <c r="L719">
        <f t="shared" si="31"/>
        <v>1</v>
      </c>
    </row>
    <row r="720" spans="1:12" x14ac:dyDescent="0.2">
      <c r="A720" t="s">
        <v>8118</v>
      </c>
      <c r="B720" s="69">
        <v>13220</v>
      </c>
      <c r="C720" s="75">
        <f t="shared" si="30"/>
        <v>0</v>
      </c>
      <c r="D720" s="11" t="s">
        <v>2186</v>
      </c>
      <c r="E720" s="11" t="s">
        <v>2187</v>
      </c>
      <c r="F720" s="8" t="s">
        <v>2067</v>
      </c>
      <c r="G720" s="8" t="s">
        <v>2066</v>
      </c>
      <c r="H720" s="8" t="s">
        <v>2188</v>
      </c>
      <c r="I720" s="11" t="s">
        <v>2186</v>
      </c>
      <c r="J720" s="88" t="s">
        <v>8852</v>
      </c>
      <c r="L720">
        <f t="shared" si="31"/>
        <v>1</v>
      </c>
    </row>
    <row r="721" spans="1:12" x14ac:dyDescent="0.2">
      <c r="A721" t="s">
        <v>8118</v>
      </c>
      <c r="B721" s="69">
        <v>13221</v>
      </c>
      <c r="C721" s="75">
        <f t="shared" si="30"/>
        <v>0</v>
      </c>
      <c r="D721" s="11" t="s">
        <v>2189</v>
      </c>
      <c r="E721" s="11" t="s">
        <v>2190</v>
      </c>
      <c r="F721" s="8" t="s">
        <v>2067</v>
      </c>
      <c r="G721" s="8" t="s">
        <v>2066</v>
      </c>
      <c r="H721" s="8" t="s">
        <v>2191</v>
      </c>
      <c r="I721" s="11" t="s">
        <v>2189</v>
      </c>
      <c r="J721" s="88" t="s">
        <v>8853</v>
      </c>
      <c r="L721">
        <f t="shared" si="31"/>
        <v>1</v>
      </c>
    </row>
    <row r="722" spans="1:12" x14ac:dyDescent="0.2">
      <c r="A722" t="s">
        <v>8118</v>
      </c>
      <c r="B722" s="69">
        <v>13222</v>
      </c>
      <c r="C722" s="75">
        <f t="shared" si="30"/>
        <v>0</v>
      </c>
      <c r="D722" s="11" t="s">
        <v>2192</v>
      </c>
      <c r="E722" s="11" t="s">
        <v>2193</v>
      </c>
      <c r="F722" s="8" t="s">
        <v>2067</v>
      </c>
      <c r="G722" s="8" t="s">
        <v>2066</v>
      </c>
      <c r="H722" s="8" t="s">
        <v>2194</v>
      </c>
      <c r="I722" s="11" t="s">
        <v>2192</v>
      </c>
      <c r="J722" s="88" t="s">
        <v>8854</v>
      </c>
      <c r="L722">
        <f t="shared" si="31"/>
        <v>1</v>
      </c>
    </row>
    <row r="723" spans="1:12" x14ac:dyDescent="0.2">
      <c r="A723" t="s">
        <v>8118</v>
      </c>
      <c r="B723" s="69">
        <v>13223</v>
      </c>
      <c r="C723" s="75">
        <f t="shared" si="30"/>
        <v>0</v>
      </c>
      <c r="D723" s="11" t="s">
        <v>2195</v>
      </c>
      <c r="E723" s="11" t="s">
        <v>2196</v>
      </c>
      <c r="F723" s="8" t="s">
        <v>2067</v>
      </c>
      <c r="G723" s="8" t="s">
        <v>2066</v>
      </c>
      <c r="H723" s="8" t="s">
        <v>2197</v>
      </c>
      <c r="I723" s="11" t="s">
        <v>2195</v>
      </c>
      <c r="J723" s="88" t="s">
        <v>8855</v>
      </c>
      <c r="L723">
        <f t="shared" si="31"/>
        <v>1</v>
      </c>
    </row>
    <row r="724" spans="1:12" x14ac:dyDescent="0.2">
      <c r="A724" t="s">
        <v>8118</v>
      </c>
      <c r="B724" s="69">
        <v>13224</v>
      </c>
      <c r="C724" s="75">
        <f t="shared" si="30"/>
        <v>0</v>
      </c>
      <c r="D724" s="11" t="s">
        <v>2198</v>
      </c>
      <c r="E724" s="11" t="s">
        <v>2199</v>
      </c>
      <c r="F724" s="8" t="s">
        <v>2067</v>
      </c>
      <c r="G724" s="8" t="s">
        <v>2066</v>
      </c>
      <c r="H724" s="8" t="s">
        <v>2200</v>
      </c>
      <c r="I724" s="11" t="s">
        <v>2198</v>
      </c>
      <c r="J724" s="88" t="s">
        <v>8856</v>
      </c>
      <c r="L724">
        <f t="shared" si="31"/>
        <v>1</v>
      </c>
    </row>
    <row r="725" spans="1:12" x14ac:dyDescent="0.2">
      <c r="A725" t="s">
        <v>8118</v>
      </c>
      <c r="B725" s="69">
        <v>13225</v>
      </c>
      <c r="C725" s="75">
        <f t="shared" si="30"/>
        <v>0</v>
      </c>
      <c r="D725" s="11" t="s">
        <v>2201</v>
      </c>
      <c r="E725" s="11" t="s">
        <v>2202</v>
      </c>
      <c r="F725" s="8" t="s">
        <v>2067</v>
      </c>
      <c r="G725" s="8" t="s">
        <v>2066</v>
      </c>
      <c r="H725" s="8" t="s">
        <v>2203</v>
      </c>
      <c r="I725" s="11" t="s">
        <v>2201</v>
      </c>
      <c r="J725" s="88" t="s">
        <v>8857</v>
      </c>
      <c r="L725">
        <f t="shared" si="31"/>
        <v>1</v>
      </c>
    </row>
    <row r="726" spans="1:12" x14ac:dyDescent="0.2">
      <c r="A726" t="s">
        <v>8118</v>
      </c>
      <c r="B726" s="69">
        <v>13227</v>
      </c>
      <c r="C726" s="75">
        <f t="shared" si="30"/>
        <v>0</v>
      </c>
      <c r="D726" s="11" t="s">
        <v>2204</v>
      </c>
      <c r="E726" s="11" t="s">
        <v>2205</v>
      </c>
      <c r="F726" s="8" t="s">
        <v>2067</v>
      </c>
      <c r="G726" s="8" t="s">
        <v>2066</v>
      </c>
      <c r="H726" s="8" t="s">
        <v>2206</v>
      </c>
      <c r="I726" s="11" t="s">
        <v>2204</v>
      </c>
      <c r="J726" s="88" t="s">
        <v>8858</v>
      </c>
      <c r="L726">
        <f t="shared" si="31"/>
        <v>1</v>
      </c>
    </row>
    <row r="727" spans="1:12" x14ac:dyDescent="0.2">
      <c r="A727" t="s">
        <v>8118</v>
      </c>
      <c r="B727" s="69">
        <v>13228</v>
      </c>
      <c r="C727" s="75">
        <f t="shared" si="30"/>
        <v>0</v>
      </c>
      <c r="D727" s="11" t="s">
        <v>2207</v>
      </c>
      <c r="E727" s="11" t="s">
        <v>2208</v>
      </c>
      <c r="F727" s="8" t="s">
        <v>2067</v>
      </c>
      <c r="G727" s="8" t="s">
        <v>2066</v>
      </c>
      <c r="H727" s="8" t="s">
        <v>2209</v>
      </c>
      <c r="I727" s="11" t="s">
        <v>2207</v>
      </c>
      <c r="J727" s="88" t="s">
        <v>8859</v>
      </c>
      <c r="L727">
        <f t="shared" si="31"/>
        <v>1</v>
      </c>
    </row>
    <row r="728" spans="1:12" x14ac:dyDescent="0.2">
      <c r="A728" t="s">
        <v>8118</v>
      </c>
      <c r="B728" s="69">
        <v>13229</v>
      </c>
      <c r="C728" s="75">
        <f t="shared" si="30"/>
        <v>0</v>
      </c>
      <c r="D728" s="11" t="s">
        <v>2210</v>
      </c>
      <c r="E728" s="11" t="s">
        <v>2211</v>
      </c>
      <c r="F728" s="8" t="s">
        <v>2067</v>
      </c>
      <c r="G728" s="8" t="s">
        <v>2066</v>
      </c>
      <c r="H728" s="8" t="s">
        <v>2212</v>
      </c>
      <c r="I728" s="11" t="s">
        <v>2210</v>
      </c>
      <c r="J728" s="88" t="s">
        <v>8860</v>
      </c>
      <c r="L728">
        <f t="shared" si="31"/>
        <v>1</v>
      </c>
    </row>
    <row r="729" spans="1:12" x14ac:dyDescent="0.2">
      <c r="A729" t="s">
        <v>8118</v>
      </c>
      <c r="B729" s="69">
        <v>13303</v>
      </c>
      <c r="C729" s="75">
        <f t="shared" si="30"/>
        <v>0</v>
      </c>
      <c r="D729" s="11" t="s">
        <v>2213</v>
      </c>
      <c r="E729" s="11" t="s">
        <v>2214</v>
      </c>
      <c r="F729" s="8" t="s">
        <v>2067</v>
      </c>
      <c r="G729" s="8" t="s">
        <v>2066</v>
      </c>
      <c r="H729" s="8" t="s">
        <v>2215</v>
      </c>
      <c r="I729" s="11" t="s">
        <v>2213</v>
      </c>
      <c r="J729" s="88" t="s">
        <v>8861</v>
      </c>
      <c r="L729">
        <f t="shared" si="31"/>
        <v>1</v>
      </c>
    </row>
    <row r="730" spans="1:12" x14ac:dyDescent="0.2">
      <c r="A730" t="s">
        <v>8118</v>
      </c>
      <c r="B730" s="69">
        <v>13305</v>
      </c>
      <c r="C730" s="75">
        <f t="shared" si="30"/>
        <v>0</v>
      </c>
      <c r="D730" s="11" t="s">
        <v>2216</v>
      </c>
      <c r="E730" s="11" t="s">
        <v>2217</v>
      </c>
      <c r="F730" s="8" t="s">
        <v>2067</v>
      </c>
      <c r="G730" s="8" t="s">
        <v>2066</v>
      </c>
      <c r="H730" s="8" t="s">
        <v>2218</v>
      </c>
      <c r="I730" s="11" t="s">
        <v>2216</v>
      </c>
      <c r="J730" s="88" t="s">
        <v>8862</v>
      </c>
      <c r="L730">
        <f t="shared" si="31"/>
        <v>1</v>
      </c>
    </row>
    <row r="731" spans="1:12" x14ac:dyDescent="0.2">
      <c r="A731" t="s">
        <v>8118</v>
      </c>
      <c r="B731" s="69">
        <v>13307</v>
      </c>
      <c r="C731" s="75">
        <f t="shared" si="30"/>
        <v>0</v>
      </c>
      <c r="D731" s="11" t="s">
        <v>2219</v>
      </c>
      <c r="E731" s="11" t="s">
        <v>2220</v>
      </c>
      <c r="F731" s="8" t="s">
        <v>2067</v>
      </c>
      <c r="G731" s="8" t="s">
        <v>2066</v>
      </c>
      <c r="H731" s="8" t="s">
        <v>2221</v>
      </c>
      <c r="I731" s="11" t="s">
        <v>2219</v>
      </c>
      <c r="J731" s="88" t="s">
        <v>8863</v>
      </c>
      <c r="L731">
        <f t="shared" si="31"/>
        <v>1</v>
      </c>
    </row>
    <row r="732" spans="1:12" x14ac:dyDescent="0.2">
      <c r="A732" t="s">
        <v>8118</v>
      </c>
      <c r="B732" s="69">
        <v>13308</v>
      </c>
      <c r="C732" s="75">
        <f t="shared" si="30"/>
        <v>0</v>
      </c>
      <c r="D732" s="11" t="s">
        <v>2222</v>
      </c>
      <c r="E732" s="11" t="s">
        <v>2223</v>
      </c>
      <c r="F732" s="8" t="s">
        <v>2067</v>
      </c>
      <c r="G732" s="8" t="s">
        <v>2066</v>
      </c>
      <c r="H732" s="8" t="s">
        <v>2224</v>
      </c>
      <c r="I732" s="11" t="s">
        <v>2222</v>
      </c>
      <c r="J732" s="88" t="s">
        <v>8864</v>
      </c>
      <c r="L732">
        <f t="shared" si="31"/>
        <v>1</v>
      </c>
    </row>
    <row r="733" spans="1:12" x14ac:dyDescent="0.2">
      <c r="A733" t="s">
        <v>8118</v>
      </c>
      <c r="B733" s="69">
        <v>13361</v>
      </c>
      <c r="C733" s="75">
        <f t="shared" si="30"/>
        <v>0</v>
      </c>
      <c r="D733" s="11" t="s">
        <v>2225</v>
      </c>
      <c r="E733" s="11" t="s">
        <v>2226</v>
      </c>
      <c r="F733" s="8" t="s">
        <v>2067</v>
      </c>
      <c r="G733" s="8" t="s">
        <v>2066</v>
      </c>
      <c r="H733" s="8" t="s">
        <v>2227</v>
      </c>
      <c r="I733" s="11" t="s">
        <v>2225</v>
      </c>
      <c r="J733" s="88" t="s">
        <v>8865</v>
      </c>
      <c r="L733">
        <f t="shared" si="31"/>
        <v>1</v>
      </c>
    </row>
    <row r="734" spans="1:12" x14ac:dyDescent="0.2">
      <c r="A734" t="s">
        <v>8118</v>
      </c>
      <c r="B734" s="69">
        <v>13362</v>
      </c>
      <c r="C734" s="75">
        <f t="shared" si="30"/>
        <v>0</v>
      </c>
      <c r="D734" s="11" t="s">
        <v>2228</v>
      </c>
      <c r="E734" s="11" t="s">
        <v>2229</v>
      </c>
      <c r="F734" s="8" t="s">
        <v>2067</v>
      </c>
      <c r="G734" s="8" t="s">
        <v>2066</v>
      </c>
      <c r="H734" s="8" t="s">
        <v>2230</v>
      </c>
      <c r="I734" s="11" t="s">
        <v>2228</v>
      </c>
      <c r="J734" s="88" t="s">
        <v>8866</v>
      </c>
      <c r="L734">
        <f t="shared" si="31"/>
        <v>1</v>
      </c>
    </row>
    <row r="735" spans="1:12" x14ac:dyDescent="0.2">
      <c r="A735" t="s">
        <v>8118</v>
      </c>
      <c r="B735" s="69">
        <v>13363</v>
      </c>
      <c r="C735" s="75">
        <f t="shared" si="30"/>
        <v>0</v>
      </c>
      <c r="D735" s="11" t="s">
        <v>2231</v>
      </c>
      <c r="E735" s="11" t="s">
        <v>2232</v>
      </c>
      <c r="F735" s="8" t="s">
        <v>2067</v>
      </c>
      <c r="G735" s="8" t="s">
        <v>2066</v>
      </c>
      <c r="H735" s="8" t="s">
        <v>2233</v>
      </c>
      <c r="I735" s="11" t="s">
        <v>2231</v>
      </c>
      <c r="J735" s="88" t="s">
        <v>8867</v>
      </c>
      <c r="L735">
        <f t="shared" si="31"/>
        <v>1</v>
      </c>
    </row>
    <row r="736" spans="1:12" x14ac:dyDescent="0.2">
      <c r="A736" t="s">
        <v>8118</v>
      </c>
      <c r="B736" s="69">
        <v>13364</v>
      </c>
      <c r="C736" s="75">
        <f t="shared" si="30"/>
        <v>0</v>
      </c>
      <c r="D736" s="11" t="s">
        <v>2234</v>
      </c>
      <c r="E736" s="11" t="s">
        <v>2235</v>
      </c>
      <c r="F736" s="8" t="s">
        <v>2067</v>
      </c>
      <c r="G736" s="8" t="s">
        <v>2066</v>
      </c>
      <c r="H736" s="8" t="s">
        <v>2236</v>
      </c>
      <c r="I736" s="11" t="s">
        <v>2234</v>
      </c>
      <c r="J736" s="88" t="s">
        <v>8868</v>
      </c>
      <c r="L736">
        <f t="shared" si="31"/>
        <v>1</v>
      </c>
    </row>
    <row r="737" spans="1:12" x14ac:dyDescent="0.2">
      <c r="A737" t="s">
        <v>8118</v>
      </c>
      <c r="B737" s="69">
        <v>13381</v>
      </c>
      <c r="C737" s="75">
        <f t="shared" si="30"/>
        <v>0</v>
      </c>
      <c r="D737" s="11" t="s">
        <v>2237</v>
      </c>
      <c r="E737" s="11" t="s">
        <v>2238</v>
      </c>
      <c r="F737" s="8" t="s">
        <v>2067</v>
      </c>
      <c r="G737" s="8" t="s">
        <v>2066</v>
      </c>
      <c r="H737" s="8" t="s">
        <v>2239</v>
      </c>
      <c r="I737" s="11" t="s">
        <v>2237</v>
      </c>
      <c r="J737" s="88" t="s">
        <v>8869</v>
      </c>
      <c r="L737">
        <f t="shared" si="31"/>
        <v>1</v>
      </c>
    </row>
    <row r="738" spans="1:12" x14ac:dyDescent="0.2">
      <c r="A738" t="s">
        <v>8118</v>
      </c>
      <c r="B738" s="69">
        <v>13382</v>
      </c>
      <c r="C738" s="75">
        <f t="shared" si="30"/>
        <v>0</v>
      </c>
      <c r="D738" s="11" t="s">
        <v>2240</v>
      </c>
      <c r="E738" s="11" t="s">
        <v>2241</v>
      </c>
      <c r="F738" s="8" t="s">
        <v>2067</v>
      </c>
      <c r="G738" s="8" t="s">
        <v>2066</v>
      </c>
      <c r="H738" s="8" t="s">
        <v>2242</v>
      </c>
      <c r="I738" s="11" t="s">
        <v>2240</v>
      </c>
      <c r="J738" s="88" t="s">
        <v>8870</v>
      </c>
      <c r="L738">
        <f t="shared" si="31"/>
        <v>1</v>
      </c>
    </row>
    <row r="739" spans="1:12" x14ac:dyDescent="0.2">
      <c r="A739" t="s">
        <v>8118</v>
      </c>
      <c r="B739" s="69">
        <v>13401</v>
      </c>
      <c r="C739" s="75">
        <f t="shared" si="30"/>
        <v>0</v>
      </c>
      <c r="D739" s="11" t="s">
        <v>2243</v>
      </c>
      <c r="E739" s="11" t="s">
        <v>2244</v>
      </c>
      <c r="F739" s="8" t="s">
        <v>2067</v>
      </c>
      <c r="G739" s="8" t="s">
        <v>2066</v>
      </c>
      <c r="H739" s="8" t="s">
        <v>2245</v>
      </c>
      <c r="I739" s="11" t="s">
        <v>2243</v>
      </c>
      <c r="J739" s="88" t="s">
        <v>8871</v>
      </c>
      <c r="L739">
        <f t="shared" si="31"/>
        <v>1</v>
      </c>
    </row>
    <row r="740" spans="1:12" x14ac:dyDescent="0.2">
      <c r="A740" t="s">
        <v>8118</v>
      </c>
      <c r="B740" s="69">
        <v>13402</v>
      </c>
      <c r="C740" s="75">
        <f t="shared" si="30"/>
        <v>0</v>
      </c>
      <c r="D740" s="11" t="s">
        <v>2246</v>
      </c>
      <c r="E740" s="11" t="s">
        <v>2247</v>
      </c>
      <c r="F740" s="8" t="s">
        <v>2067</v>
      </c>
      <c r="G740" s="8" t="s">
        <v>2066</v>
      </c>
      <c r="H740" s="8" t="s">
        <v>2248</v>
      </c>
      <c r="I740" s="11" t="s">
        <v>2246</v>
      </c>
      <c r="J740" s="88" t="s">
        <v>8872</v>
      </c>
      <c r="L740">
        <f t="shared" si="31"/>
        <v>1</v>
      </c>
    </row>
    <row r="741" spans="1:12" x14ac:dyDescent="0.2">
      <c r="A741" t="s">
        <v>8118</v>
      </c>
      <c r="B741" s="69">
        <v>13421</v>
      </c>
      <c r="C741" s="75">
        <f t="shared" si="30"/>
        <v>0</v>
      </c>
      <c r="D741" s="11" t="s">
        <v>2249</v>
      </c>
      <c r="E741" s="11" t="s">
        <v>2250</v>
      </c>
      <c r="F741" s="8" t="s">
        <v>2067</v>
      </c>
      <c r="G741" s="8" t="s">
        <v>2066</v>
      </c>
      <c r="H741" s="8" t="s">
        <v>2251</v>
      </c>
      <c r="I741" s="11" t="s">
        <v>2249</v>
      </c>
      <c r="J741" s="88" t="s">
        <v>8873</v>
      </c>
      <c r="L741">
        <f t="shared" si="31"/>
        <v>1</v>
      </c>
    </row>
    <row r="742" spans="1:12" x14ac:dyDescent="0.2">
      <c r="A742" t="s">
        <v>7492</v>
      </c>
      <c r="B742" s="69">
        <v>14</v>
      </c>
      <c r="C742" s="75">
        <f t="shared" si="30"/>
        <v>0</v>
      </c>
      <c r="D742" s="12" t="s">
        <v>2252</v>
      </c>
      <c r="E742" s="12" t="s">
        <v>2253</v>
      </c>
      <c r="F742" s="8" t="s">
        <v>2254</v>
      </c>
      <c r="G742" s="8" t="s">
        <v>2253</v>
      </c>
      <c r="H742" s="8" t="s">
        <v>2253</v>
      </c>
      <c r="I742" s="12" t="s">
        <v>2252</v>
      </c>
      <c r="J742" s="88" t="s">
        <v>8874</v>
      </c>
      <c r="L742">
        <f t="shared" si="31"/>
        <v>1</v>
      </c>
    </row>
    <row r="743" spans="1:12" x14ac:dyDescent="0.2">
      <c r="A743" t="s">
        <v>8113</v>
      </c>
      <c r="B743" s="69">
        <v>14100</v>
      </c>
      <c r="C743" s="75">
        <f t="shared" si="30"/>
        <v>1</v>
      </c>
      <c r="D743" s="11" t="s">
        <v>2255</v>
      </c>
      <c r="E743" s="11" t="s">
        <v>2256</v>
      </c>
      <c r="F743" s="8" t="s">
        <v>2254</v>
      </c>
      <c r="G743" s="8" t="s">
        <v>2253</v>
      </c>
      <c r="H743" s="8" t="s">
        <v>2257</v>
      </c>
      <c r="I743" s="11" t="s">
        <v>2255</v>
      </c>
      <c r="J743" s="88" t="s">
        <v>8875</v>
      </c>
      <c r="L743">
        <f t="shared" si="31"/>
        <v>1</v>
      </c>
    </row>
    <row r="744" spans="1:12" x14ac:dyDescent="0.2">
      <c r="A744" t="s">
        <v>8117</v>
      </c>
      <c r="B744" s="69">
        <v>14101</v>
      </c>
      <c r="C744" s="75">
        <f t="shared" si="30"/>
        <v>0</v>
      </c>
      <c r="D744" s="11" t="s">
        <v>2258</v>
      </c>
      <c r="E744" s="11" t="s">
        <v>2259</v>
      </c>
      <c r="F744" s="8" t="s">
        <v>2254</v>
      </c>
      <c r="G744" s="8" t="s">
        <v>2253</v>
      </c>
      <c r="H744" s="8" t="s">
        <v>10193</v>
      </c>
      <c r="I744" s="11" t="s">
        <v>2258</v>
      </c>
      <c r="J744" s="88" t="s">
        <v>8876</v>
      </c>
      <c r="L744">
        <f t="shared" si="31"/>
        <v>1</v>
      </c>
    </row>
    <row r="745" spans="1:12" x14ac:dyDescent="0.2">
      <c r="A745" t="s">
        <v>8117</v>
      </c>
      <c r="B745" s="69">
        <v>14102</v>
      </c>
      <c r="C745" s="75">
        <f t="shared" si="30"/>
        <v>0</v>
      </c>
      <c r="D745" s="11" t="s">
        <v>2260</v>
      </c>
      <c r="E745" s="11" t="s">
        <v>2261</v>
      </c>
      <c r="F745" s="8" t="s">
        <v>2254</v>
      </c>
      <c r="G745" s="8" t="s">
        <v>2253</v>
      </c>
      <c r="H745" s="8" t="s">
        <v>10194</v>
      </c>
      <c r="I745" s="11" t="s">
        <v>2260</v>
      </c>
      <c r="J745" s="88" t="s">
        <v>8877</v>
      </c>
      <c r="L745">
        <f t="shared" si="31"/>
        <v>1</v>
      </c>
    </row>
    <row r="746" spans="1:12" x14ac:dyDescent="0.2">
      <c r="A746" t="s">
        <v>8117</v>
      </c>
      <c r="B746" s="69">
        <v>14103</v>
      </c>
      <c r="C746" s="75">
        <f t="shared" si="30"/>
        <v>0</v>
      </c>
      <c r="D746" s="11" t="s">
        <v>2262</v>
      </c>
      <c r="E746" s="11" t="s">
        <v>40</v>
      </c>
      <c r="F746" s="8" t="s">
        <v>2254</v>
      </c>
      <c r="G746" s="8" t="s">
        <v>2253</v>
      </c>
      <c r="H746" s="8" t="s">
        <v>10195</v>
      </c>
      <c r="I746" s="11" t="s">
        <v>2262</v>
      </c>
      <c r="J746" s="88" t="s">
        <v>8878</v>
      </c>
      <c r="L746">
        <f t="shared" si="31"/>
        <v>1</v>
      </c>
    </row>
    <row r="747" spans="1:12" x14ac:dyDescent="0.2">
      <c r="A747" t="s">
        <v>8117</v>
      </c>
      <c r="B747" s="69">
        <v>14104</v>
      </c>
      <c r="C747" s="75">
        <f t="shared" si="30"/>
        <v>0</v>
      </c>
      <c r="D747" s="11" t="s">
        <v>2263</v>
      </c>
      <c r="E747" s="11" t="s">
        <v>2264</v>
      </c>
      <c r="F747" s="8" t="s">
        <v>2254</v>
      </c>
      <c r="G747" s="8" t="s">
        <v>2253</v>
      </c>
      <c r="H747" s="8" t="s">
        <v>10196</v>
      </c>
      <c r="I747" s="11" t="s">
        <v>2263</v>
      </c>
      <c r="J747" s="88" t="s">
        <v>8879</v>
      </c>
      <c r="L747">
        <f t="shared" si="31"/>
        <v>1</v>
      </c>
    </row>
    <row r="748" spans="1:12" x14ac:dyDescent="0.2">
      <c r="A748" t="s">
        <v>8117</v>
      </c>
      <c r="B748" s="69">
        <v>14105</v>
      </c>
      <c r="C748" s="75">
        <f t="shared" si="30"/>
        <v>0</v>
      </c>
      <c r="D748" s="11" t="s">
        <v>2265</v>
      </c>
      <c r="E748" s="11" t="s">
        <v>36</v>
      </c>
      <c r="F748" s="8" t="s">
        <v>2254</v>
      </c>
      <c r="G748" s="8" t="s">
        <v>2253</v>
      </c>
      <c r="H748" s="8" t="s">
        <v>10197</v>
      </c>
      <c r="I748" s="11" t="s">
        <v>2265</v>
      </c>
      <c r="J748" s="88" t="s">
        <v>8880</v>
      </c>
      <c r="L748">
        <f t="shared" si="31"/>
        <v>1</v>
      </c>
    </row>
    <row r="749" spans="1:12" x14ac:dyDescent="0.2">
      <c r="A749" t="s">
        <v>8117</v>
      </c>
      <c r="B749" s="69">
        <v>14106</v>
      </c>
      <c r="C749" s="75">
        <f t="shared" si="30"/>
        <v>0</v>
      </c>
      <c r="D749" s="11" t="s">
        <v>2266</v>
      </c>
      <c r="E749" s="11" t="s">
        <v>2267</v>
      </c>
      <c r="F749" s="8" t="s">
        <v>2254</v>
      </c>
      <c r="G749" s="8" t="s">
        <v>2253</v>
      </c>
      <c r="H749" s="8" t="s">
        <v>10198</v>
      </c>
      <c r="I749" s="11" t="s">
        <v>2266</v>
      </c>
      <c r="J749" s="88" t="s">
        <v>8881</v>
      </c>
      <c r="L749">
        <f t="shared" si="31"/>
        <v>1</v>
      </c>
    </row>
    <row r="750" spans="1:12" x14ac:dyDescent="0.2">
      <c r="A750" t="s">
        <v>8117</v>
      </c>
      <c r="B750" s="69">
        <v>14107</v>
      </c>
      <c r="C750" s="75">
        <f t="shared" si="30"/>
        <v>0</v>
      </c>
      <c r="D750" s="11" t="s">
        <v>2268</v>
      </c>
      <c r="E750" s="11" t="s">
        <v>2269</v>
      </c>
      <c r="F750" s="8" t="s">
        <v>2254</v>
      </c>
      <c r="G750" s="8" t="s">
        <v>2253</v>
      </c>
      <c r="H750" s="8" t="s">
        <v>10199</v>
      </c>
      <c r="I750" s="11" t="s">
        <v>2268</v>
      </c>
      <c r="J750" s="88" t="s">
        <v>8882</v>
      </c>
      <c r="L750">
        <f t="shared" si="31"/>
        <v>1</v>
      </c>
    </row>
    <row r="751" spans="1:12" x14ac:dyDescent="0.2">
      <c r="A751" t="s">
        <v>8117</v>
      </c>
      <c r="B751" s="69">
        <v>14108</v>
      </c>
      <c r="C751" s="75">
        <f t="shared" si="30"/>
        <v>0</v>
      </c>
      <c r="D751" s="11" t="s">
        <v>2270</v>
      </c>
      <c r="E751" s="11" t="s">
        <v>2271</v>
      </c>
      <c r="F751" s="8" t="s">
        <v>2254</v>
      </c>
      <c r="G751" s="8" t="s">
        <v>2253</v>
      </c>
      <c r="H751" s="8" t="s">
        <v>10200</v>
      </c>
      <c r="I751" s="11" t="s">
        <v>2270</v>
      </c>
      <c r="J751" s="88" t="s">
        <v>8883</v>
      </c>
      <c r="L751">
        <f t="shared" si="31"/>
        <v>1</v>
      </c>
    </row>
    <row r="752" spans="1:12" x14ac:dyDescent="0.2">
      <c r="A752" t="s">
        <v>8117</v>
      </c>
      <c r="B752" s="69">
        <v>14109</v>
      </c>
      <c r="C752" s="75">
        <f t="shared" si="30"/>
        <v>0</v>
      </c>
      <c r="D752" s="11" t="s">
        <v>2272</v>
      </c>
      <c r="E752" s="11" t="s">
        <v>2273</v>
      </c>
      <c r="F752" s="8" t="s">
        <v>2254</v>
      </c>
      <c r="G752" s="8" t="s">
        <v>2253</v>
      </c>
      <c r="H752" s="8" t="s">
        <v>10201</v>
      </c>
      <c r="I752" s="11" t="s">
        <v>2272</v>
      </c>
      <c r="J752" s="88" t="s">
        <v>8884</v>
      </c>
      <c r="L752">
        <f t="shared" si="31"/>
        <v>1</v>
      </c>
    </row>
    <row r="753" spans="1:12" x14ac:dyDescent="0.2">
      <c r="A753" t="s">
        <v>8117</v>
      </c>
      <c r="B753" s="69">
        <v>14110</v>
      </c>
      <c r="C753" s="75">
        <f t="shared" si="30"/>
        <v>0</v>
      </c>
      <c r="D753" s="11" t="s">
        <v>2274</v>
      </c>
      <c r="E753" s="11" t="s">
        <v>2275</v>
      </c>
      <c r="F753" s="8" t="s">
        <v>2254</v>
      </c>
      <c r="G753" s="8" t="s">
        <v>2253</v>
      </c>
      <c r="H753" s="8" t="s">
        <v>10202</v>
      </c>
      <c r="I753" s="11" t="s">
        <v>2274</v>
      </c>
      <c r="J753" s="88" t="s">
        <v>8885</v>
      </c>
      <c r="L753">
        <f t="shared" si="31"/>
        <v>1</v>
      </c>
    </row>
    <row r="754" spans="1:12" x14ac:dyDescent="0.2">
      <c r="A754" t="s">
        <v>8117</v>
      </c>
      <c r="B754" s="69">
        <v>14111</v>
      </c>
      <c r="C754" s="75">
        <f t="shared" si="30"/>
        <v>0</v>
      </c>
      <c r="D754" s="11" t="s">
        <v>2276</v>
      </c>
      <c r="E754" s="11" t="s">
        <v>2277</v>
      </c>
      <c r="F754" s="8" t="s">
        <v>2254</v>
      </c>
      <c r="G754" s="8" t="s">
        <v>2253</v>
      </c>
      <c r="H754" s="8" t="s">
        <v>10203</v>
      </c>
      <c r="I754" s="11" t="s">
        <v>2276</v>
      </c>
      <c r="J754" s="88" t="s">
        <v>8886</v>
      </c>
      <c r="L754">
        <f t="shared" si="31"/>
        <v>1</v>
      </c>
    </row>
    <row r="755" spans="1:12" x14ac:dyDescent="0.2">
      <c r="A755" t="s">
        <v>8117</v>
      </c>
      <c r="B755" s="69">
        <v>14112</v>
      </c>
      <c r="C755" s="75">
        <f t="shared" si="30"/>
        <v>0</v>
      </c>
      <c r="D755" s="11" t="s">
        <v>2278</v>
      </c>
      <c r="E755" s="11" t="s">
        <v>2279</v>
      </c>
      <c r="F755" s="8" t="s">
        <v>2254</v>
      </c>
      <c r="G755" s="8" t="s">
        <v>2253</v>
      </c>
      <c r="H755" s="8" t="s">
        <v>10204</v>
      </c>
      <c r="I755" s="11" t="s">
        <v>2278</v>
      </c>
      <c r="J755" s="88" t="s">
        <v>8887</v>
      </c>
      <c r="L755">
        <f t="shared" si="31"/>
        <v>1</v>
      </c>
    </row>
    <row r="756" spans="1:12" x14ac:dyDescent="0.2">
      <c r="A756" t="s">
        <v>8117</v>
      </c>
      <c r="B756" s="69">
        <v>14113</v>
      </c>
      <c r="C756" s="75">
        <f t="shared" si="30"/>
        <v>0</v>
      </c>
      <c r="D756" s="11" t="s">
        <v>2280</v>
      </c>
      <c r="E756" s="11" t="s">
        <v>1702</v>
      </c>
      <c r="F756" s="8" t="s">
        <v>2254</v>
      </c>
      <c r="G756" s="8" t="s">
        <v>2253</v>
      </c>
      <c r="H756" s="8" t="s">
        <v>10205</v>
      </c>
      <c r="I756" s="11" t="s">
        <v>2280</v>
      </c>
      <c r="J756" s="88" t="s">
        <v>8888</v>
      </c>
      <c r="L756">
        <f t="shared" si="31"/>
        <v>1</v>
      </c>
    </row>
    <row r="757" spans="1:12" x14ac:dyDescent="0.2">
      <c r="A757" t="s">
        <v>8117</v>
      </c>
      <c r="B757" s="69">
        <v>14114</v>
      </c>
      <c r="C757" s="75">
        <f t="shared" si="30"/>
        <v>0</v>
      </c>
      <c r="D757" s="11" t="s">
        <v>2281</v>
      </c>
      <c r="E757" s="11" t="s">
        <v>2282</v>
      </c>
      <c r="F757" s="8" t="s">
        <v>2254</v>
      </c>
      <c r="G757" s="8" t="s">
        <v>2253</v>
      </c>
      <c r="H757" s="8" t="s">
        <v>10206</v>
      </c>
      <c r="I757" s="11" t="s">
        <v>2281</v>
      </c>
      <c r="J757" s="88" t="s">
        <v>8889</v>
      </c>
      <c r="L757">
        <f t="shared" si="31"/>
        <v>1</v>
      </c>
    </row>
    <row r="758" spans="1:12" x14ac:dyDescent="0.2">
      <c r="A758" t="s">
        <v>8117</v>
      </c>
      <c r="B758" s="69">
        <v>14115</v>
      </c>
      <c r="C758" s="75">
        <f t="shared" si="30"/>
        <v>0</v>
      </c>
      <c r="D758" s="11" t="s">
        <v>2283</v>
      </c>
      <c r="E758" s="11" t="s">
        <v>2284</v>
      </c>
      <c r="F758" s="8" t="s">
        <v>2254</v>
      </c>
      <c r="G758" s="8" t="s">
        <v>2253</v>
      </c>
      <c r="H758" s="8" t="s">
        <v>10207</v>
      </c>
      <c r="I758" s="11" t="s">
        <v>2283</v>
      </c>
      <c r="J758" s="88" t="s">
        <v>8890</v>
      </c>
      <c r="L758">
        <f t="shared" si="31"/>
        <v>1</v>
      </c>
    </row>
    <row r="759" spans="1:12" x14ac:dyDescent="0.2">
      <c r="A759" t="s">
        <v>8117</v>
      </c>
      <c r="B759" s="69">
        <v>14116</v>
      </c>
      <c r="C759" s="75">
        <f t="shared" si="30"/>
        <v>0</v>
      </c>
      <c r="D759" s="11" t="s">
        <v>2285</v>
      </c>
      <c r="E759" s="11" t="s">
        <v>898</v>
      </c>
      <c r="F759" s="8" t="s">
        <v>2254</v>
      </c>
      <c r="G759" s="8" t="s">
        <v>2253</v>
      </c>
      <c r="H759" s="8" t="s">
        <v>10208</v>
      </c>
      <c r="I759" s="11" t="s">
        <v>2285</v>
      </c>
      <c r="J759" s="88" t="s">
        <v>8891</v>
      </c>
      <c r="L759">
        <f t="shared" si="31"/>
        <v>1</v>
      </c>
    </row>
    <row r="760" spans="1:12" x14ac:dyDescent="0.2">
      <c r="A760" t="s">
        <v>8117</v>
      </c>
      <c r="B760" s="69">
        <v>14117</v>
      </c>
      <c r="C760" s="75">
        <f t="shared" si="30"/>
        <v>0</v>
      </c>
      <c r="D760" s="11" t="s">
        <v>2286</v>
      </c>
      <c r="E760" s="11" t="s">
        <v>890</v>
      </c>
      <c r="F760" s="8" t="s">
        <v>2254</v>
      </c>
      <c r="G760" s="8" t="s">
        <v>2253</v>
      </c>
      <c r="H760" s="8" t="s">
        <v>10209</v>
      </c>
      <c r="I760" s="11" t="s">
        <v>2286</v>
      </c>
      <c r="J760" s="88" t="s">
        <v>8892</v>
      </c>
      <c r="L760">
        <f t="shared" si="31"/>
        <v>1</v>
      </c>
    </row>
    <row r="761" spans="1:12" x14ac:dyDescent="0.2">
      <c r="A761" t="s">
        <v>8117</v>
      </c>
      <c r="B761" s="69">
        <v>14118</v>
      </c>
      <c r="C761" s="75">
        <f t="shared" si="30"/>
        <v>0</v>
      </c>
      <c r="D761" s="11" t="s">
        <v>2287</v>
      </c>
      <c r="E761" s="11" t="s">
        <v>2288</v>
      </c>
      <c r="F761" s="8" t="s">
        <v>2254</v>
      </c>
      <c r="G761" s="8" t="s">
        <v>2253</v>
      </c>
      <c r="H761" s="8" t="s">
        <v>10210</v>
      </c>
      <c r="I761" s="11" t="s">
        <v>2287</v>
      </c>
      <c r="J761" s="88" t="s">
        <v>8893</v>
      </c>
      <c r="L761">
        <f t="shared" si="31"/>
        <v>1</v>
      </c>
    </row>
    <row r="762" spans="1:12" x14ac:dyDescent="0.2">
      <c r="A762" t="s">
        <v>8113</v>
      </c>
      <c r="B762" s="69">
        <v>14130</v>
      </c>
      <c r="C762" s="75">
        <f t="shared" si="30"/>
        <v>1</v>
      </c>
      <c r="D762" s="11" t="s">
        <v>2289</v>
      </c>
      <c r="E762" s="11" t="s">
        <v>2290</v>
      </c>
      <c r="F762" s="8" t="s">
        <v>2254</v>
      </c>
      <c r="G762" s="8" t="s">
        <v>2253</v>
      </c>
      <c r="H762" s="8" t="s">
        <v>2291</v>
      </c>
      <c r="I762" s="11" t="s">
        <v>2289</v>
      </c>
      <c r="J762" s="88" t="s">
        <v>8894</v>
      </c>
      <c r="L762">
        <f t="shared" si="31"/>
        <v>1</v>
      </c>
    </row>
    <row r="763" spans="1:12" x14ac:dyDescent="0.2">
      <c r="A763" t="s">
        <v>8117</v>
      </c>
      <c r="B763" s="69">
        <v>14131</v>
      </c>
      <c r="C763" s="75">
        <f t="shared" si="30"/>
        <v>0</v>
      </c>
      <c r="D763" s="11" t="s">
        <v>2292</v>
      </c>
      <c r="E763" s="11" t="s">
        <v>2293</v>
      </c>
      <c r="F763" s="8" t="s">
        <v>2254</v>
      </c>
      <c r="G763" s="8" t="s">
        <v>2253</v>
      </c>
      <c r="H763" s="8" t="s">
        <v>10211</v>
      </c>
      <c r="I763" s="11" t="s">
        <v>2292</v>
      </c>
      <c r="J763" s="88" t="s">
        <v>8895</v>
      </c>
      <c r="L763">
        <f t="shared" si="31"/>
        <v>1</v>
      </c>
    </row>
    <row r="764" spans="1:12" x14ac:dyDescent="0.2">
      <c r="A764" t="s">
        <v>8117</v>
      </c>
      <c r="B764" s="69">
        <v>14132</v>
      </c>
      <c r="C764" s="75">
        <f t="shared" si="30"/>
        <v>0</v>
      </c>
      <c r="D764" s="11" t="s">
        <v>2294</v>
      </c>
      <c r="E764" s="11" t="s">
        <v>2295</v>
      </c>
      <c r="F764" s="8" t="s">
        <v>2254</v>
      </c>
      <c r="G764" s="8" t="s">
        <v>2253</v>
      </c>
      <c r="H764" s="8" t="s">
        <v>10212</v>
      </c>
      <c r="I764" s="11" t="s">
        <v>2294</v>
      </c>
      <c r="J764" s="88" t="s">
        <v>8896</v>
      </c>
      <c r="L764">
        <f t="shared" si="31"/>
        <v>1</v>
      </c>
    </row>
    <row r="765" spans="1:12" x14ac:dyDescent="0.2">
      <c r="A765" t="s">
        <v>8117</v>
      </c>
      <c r="B765" s="69">
        <v>14133</v>
      </c>
      <c r="C765" s="75">
        <f t="shared" si="30"/>
        <v>0</v>
      </c>
      <c r="D765" s="11" t="s">
        <v>2296</v>
      </c>
      <c r="E765" s="11" t="s">
        <v>2297</v>
      </c>
      <c r="F765" s="8" t="s">
        <v>2254</v>
      </c>
      <c r="G765" s="8" t="s">
        <v>2253</v>
      </c>
      <c r="H765" s="8" t="s">
        <v>10213</v>
      </c>
      <c r="I765" s="11" t="s">
        <v>2296</v>
      </c>
      <c r="J765" s="88" t="s">
        <v>8897</v>
      </c>
      <c r="L765">
        <f t="shared" si="31"/>
        <v>1</v>
      </c>
    </row>
    <row r="766" spans="1:12" x14ac:dyDescent="0.2">
      <c r="A766" t="s">
        <v>8117</v>
      </c>
      <c r="B766" s="69">
        <v>14134</v>
      </c>
      <c r="C766" s="75">
        <f t="shared" si="30"/>
        <v>0</v>
      </c>
      <c r="D766" s="11" t="s">
        <v>2298</v>
      </c>
      <c r="E766" s="11" t="s">
        <v>2299</v>
      </c>
      <c r="F766" s="8" t="s">
        <v>2254</v>
      </c>
      <c r="G766" s="8" t="s">
        <v>2253</v>
      </c>
      <c r="H766" s="8" t="s">
        <v>10214</v>
      </c>
      <c r="I766" s="11" t="s">
        <v>2298</v>
      </c>
      <c r="J766" s="88" t="s">
        <v>8898</v>
      </c>
      <c r="L766">
        <f t="shared" si="31"/>
        <v>1</v>
      </c>
    </row>
    <row r="767" spans="1:12" x14ac:dyDescent="0.2">
      <c r="A767" t="s">
        <v>8117</v>
      </c>
      <c r="B767" s="69">
        <v>14135</v>
      </c>
      <c r="C767" s="75">
        <f t="shared" si="30"/>
        <v>0</v>
      </c>
      <c r="D767" s="11" t="s">
        <v>2300</v>
      </c>
      <c r="E767" s="11" t="s">
        <v>2301</v>
      </c>
      <c r="F767" s="8" t="s">
        <v>2254</v>
      </c>
      <c r="G767" s="8" t="s">
        <v>2253</v>
      </c>
      <c r="H767" s="8" t="s">
        <v>10215</v>
      </c>
      <c r="I767" s="11" t="s">
        <v>2300</v>
      </c>
      <c r="J767" s="88" t="s">
        <v>8899</v>
      </c>
      <c r="L767">
        <f t="shared" si="31"/>
        <v>1</v>
      </c>
    </row>
    <row r="768" spans="1:12" x14ac:dyDescent="0.2">
      <c r="A768" t="s">
        <v>8117</v>
      </c>
      <c r="B768" s="69">
        <v>14136</v>
      </c>
      <c r="C768" s="75">
        <f t="shared" si="30"/>
        <v>0</v>
      </c>
      <c r="D768" s="11" t="s">
        <v>2302</v>
      </c>
      <c r="E768" s="11" t="s">
        <v>2303</v>
      </c>
      <c r="F768" s="8" t="s">
        <v>2254</v>
      </c>
      <c r="G768" s="8" t="s">
        <v>2253</v>
      </c>
      <c r="H768" s="8" t="s">
        <v>10216</v>
      </c>
      <c r="I768" s="11" t="s">
        <v>2302</v>
      </c>
      <c r="J768" s="88" t="s">
        <v>8900</v>
      </c>
      <c r="L768">
        <f t="shared" si="31"/>
        <v>1</v>
      </c>
    </row>
    <row r="769" spans="1:12" x14ac:dyDescent="0.2">
      <c r="A769" t="s">
        <v>8117</v>
      </c>
      <c r="B769" s="69">
        <v>14137</v>
      </c>
      <c r="C769" s="75">
        <f t="shared" si="30"/>
        <v>0</v>
      </c>
      <c r="D769" s="11" t="s">
        <v>2304</v>
      </c>
      <c r="E769" s="11" t="s">
        <v>2305</v>
      </c>
      <c r="F769" s="8" t="s">
        <v>2254</v>
      </c>
      <c r="G769" s="8" t="s">
        <v>2253</v>
      </c>
      <c r="H769" s="8" t="s">
        <v>10217</v>
      </c>
      <c r="I769" s="11" t="s">
        <v>2304</v>
      </c>
      <c r="J769" s="88" t="s">
        <v>8901</v>
      </c>
      <c r="L769">
        <f t="shared" si="31"/>
        <v>1</v>
      </c>
    </row>
    <row r="770" spans="1:12" x14ac:dyDescent="0.2">
      <c r="A770" t="s">
        <v>8113</v>
      </c>
      <c r="B770" s="69">
        <v>14150</v>
      </c>
      <c r="C770" s="75">
        <f t="shared" ref="C770:C833" si="32">COUNTIF($W$3:$W$22,D770)</f>
        <v>1</v>
      </c>
      <c r="D770" s="11" t="s">
        <v>2306</v>
      </c>
      <c r="E770" s="11" t="s">
        <v>2307</v>
      </c>
      <c r="F770" s="8" t="s">
        <v>2254</v>
      </c>
      <c r="G770" s="8" t="s">
        <v>2253</v>
      </c>
      <c r="H770" s="8" t="s">
        <v>2308</v>
      </c>
      <c r="I770" s="11" t="s">
        <v>2306</v>
      </c>
      <c r="J770" s="88" t="s">
        <v>8902</v>
      </c>
      <c r="L770">
        <f t="shared" si="31"/>
        <v>1</v>
      </c>
    </row>
    <row r="771" spans="1:12" x14ac:dyDescent="0.2">
      <c r="A771" t="s">
        <v>8117</v>
      </c>
      <c r="B771" s="69">
        <v>14151</v>
      </c>
      <c r="C771" s="75">
        <f t="shared" si="32"/>
        <v>0</v>
      </c>
      <c r="D771" s="11" t="s">
        <v>2309</v>
      </c>
      <c r="E771" s="11" t="s">
        <v>1702</v>
      </c>
      <c r="F771" s="8" t="s">
        <v>2254</v>
      </c>
      <c r="G771" s="8" t="s">
        <v>2253</v>
      </c>
      <c r="H771" s="8" t="s">
        <v>10218</v>
      </c>
      <c r="I771" s="11" t="s">
        <v>2309</v>
      </c>
      <c r="J771" s="88" t="s">
        <v>8903</v>
      </c>
      <c r="L771">
        <f t="shared" ref="L771:L834" si="33">COUNTIF(J:J,J771)</f>
        <v>1</v>
      </c>
    </row>
    <row r="772" spans="1:12" x14ac:dyDescent="0.2">
      <c r="A772" t="s">
        <v>8117</v>
      </c>
      <c r="B772" s="69">
        <v>14152</v>
      </c>
      <c r="C772" s="75">
        <f t="shared" si="32"/>
        <v>0</v>
      </c>
      <c r="D772" s="11" t="s">
        <v>2310</v>
      </c>
      <c r="E772" s="11" t="s">
        <v>16</v>
      </c>
      <c r="F772" s="8" t="s">
        <v>2254</v>
      </c>
      <c r="G772" s="8" t="s">
        <v>2253</v>
      </c>
      <c r="H772" s="8" t="s">
        <v>10219</v>
      </c>
      <c r="I772" s="11" t="s">
        <v>2310</v>
      </c>
      <c r="J772" s="88" t="s">
        <v>8904</v>
      </c>
      <c r="L772">
        <f t="shared" si="33"/>
        <v>1</v>
      </c>
    </row>
    <row r="773" spans="1:12" x14ac:dyDescent="0.2">
      <c r="A773" t="s">
        <v>8117</v>
      </c>
      <c r="B773" s="69">
        <v>14153</v>
      </c>
      <c r="C773" s="75">
        <f t="shared" si="32"/>
        <v>0</v>
      </c>
      <c r="D773" s="11" t="s">
        <v>2311</v>
      </c>
      <c r="E773" s="11" t="s">
        <v>36</v>
      </c>
      <c r="F773" s="8" t="s">
        <v>2254</v>
      </c>
      <c r="G773" s="8" t="s">
        <v>2253</v>
      </c>
      <c r="H773" s="8" t="s">
        <v>10220</v>
      </c>
      <c r="I773" s="11" t="s">
        <v>2311</v>
      </c>
      <c r="J773" s="88" t="s">
        <v>8905</v>
      </c>
      <c r="L773">
        <f t="shared" si="33"/>
        <v>1</v>
      </c>
    </row>
    <row r="774" spans="1:12" x14ac:dyDescent="0.2">
      <c r="A774" t="s">
        <v>8118</v>
      </c>
      <c r="B774" s="69">
        <v>14201</v>
      </c>
      <c r="C774" s="75">
        <f t="shared" si="32"/>
        <v>0</v>
      </c>
      <c r="D774" s="11" t="s">
        <v>2312</v>
      </c>
      <c r="E774" s="11" t="s">
        <v>2313</v>
      </c>
      <c r="F774" s="8" t="s">
        <v>2254</v>
      </c>
      <c r="G774" s="8" t="s">
        <v>2253</v>
      </c>
      <c r="H774" s="8" t="s">
        <v>2314</v>
      </c>
      <c r="I774" s="11" t="s">
        <v>2312</v>
      </c>
      <c r="J774" s="88" t="s">
        <v>8906</v>
      </c>
      <c r="L774">
        <f t="shared" si="33"/>
        <v>1</v>
      </c>
    </row>
    <row r="775" spans="1:12" x14ac:dyDescent="0.2">
      <c r="A775" t="s">
        <v>8118</v>
      </c>
      <c r="B775" s="69">
        <v>14203</v>
      </c>
      <c r="C775" s="75">
        <f t="shared" si="32"/>
        <v>0</v>
      </c>
      <c r="D775" s="11" t="s">
        <v>2315</v>
      </c>
      <c r="E775" s="11" t="s">
        <v>2316</v>
      </c>
      <c r="F775" s="8" t="s">
        <v>2254</v>
      </c>
      <c r="G775" s="8" t="s">
        <v>2253</v>
      </c>
      <c r="H775" s="8" t="s">
        <v>2317</v>
      </c>
      <c r="I775" s="11" t="s">
        <v>2315</v>
      </c>
      <c r="J775" s="88" t="s">
        <v>8907</v>
      </c>
      <c r="L775">
        <f t="shared" si="33"/>
        <v>1</v>
      </c>
    </row>
    <row r="776" spans="1:12" x14ac:dyDescent="0.2">
      <c r="A776" t="s">
        <v>8118</v>
      </c>
      <c r="B776" s="69">
        <v>14204</v>
      </c>
      <c r="C776" s="75">
        <f t="shared" si="32"/>
        <v>0</v>
      </c>
      <c r="D776" s="11" t="s">
        <v>2318</v>
      </c>
      <c r="E776" s="11" t="s">
        <v>2319</v>
      </c>
      <c r="F776" s="8" t="s">
        <v>2254</v>
      </c>
      <c r="G776" s="8" t="s">
        <v>2253</v>
      </c>
      <c r="H776" s="8" t="s">
        <v>2320</v>
      </c>
      <c r="I776" s="11" t="s">
        <v>2318</v>
      </c>
      <c r="J776" s="88" t="s">
        <v>8908</v>
      </c>
      <c r="L776">
        <f t="shared" si="33"/>
        <v>1</v>
      </c>
    </row>
    <row r="777" spans="1:12" x14ac:dyDescent="0.2">
      <c r="A777" t="s">
        <v>8118</v>
      </c>
      <c r="B777" s="69">
        <v>14205</v>
      </c>
      <c r="C777" s="75">
        <f t="shared" si="32"/>
        <v>0</v>
      </c>
      <c r="D777" s="11" t="s">
        <v>2321</v>
      </c>
      <c r="E777" s="11" t="s">
        <v>2322</v>
      </c>
      <c r="F777" s="8" t="s">
        <v>2254</v>
      </c>
      <c r="G777" s="8" t="s">
        <v>2253</v>
      </c>
      <c r="H777" s="8" t="s">
        <v>2323</v>
      </c>
      <c r="I777" s="11" t="s">
        <v>2321</v>
      </c>
      <c r="J777" s="88" t="s">
        <v>8909</v>
      </c>
      <c r="L777">
        <f t="shared" si="33"/>
        <v>1</v>
      </c>
    </row>
    <row r="778" spans="1:12" x14ac:dyDescent="0.2">
      <c r="A778" t="s">
        <v>8118</v>
      </c>
      <c r="B778" s="69">
        <v>14206</v>
      </c>
      <c r="C778" s="75">
        <f t="shared" si="32"/>
        <v>0</v>
      </c>
      <c r="D778" s="11" t="s">
        <v>2324</v>
      </c>
      <c r="E778" s="11" t="s">
        <v>2325</v>
      </c>
      <c r="F778" s="8" t="s">
        <v>2254</v>
      </c>
      <c r="G778" s="8" t="s">
        <v>2253</v>
      </c>
      <c r="H778" s="8" t="s">
        <v>2326</v>
      </c>
      <c r="I778" s="11" t="s">
        <v>2324</v>
      </c>
      <c r="J778" s="88" t="s">
        <v>8910</v>
      </c>
      <c r="L778">
        <f t="shared" si="33"/>
        <v>1</v>
      </c>
    </row>
    <row r="779" spans="1:12" x14ac:dyDescent="0.2">
      <c r="A779" t="s">
        <v>8118</v>
      </c>
      <c r="B779" s="69">
        <v>14207</v>
      </c>
      <c r="C779" s="75">
        <f t="shared" si="32"/>
        <v>0</v>
      </c>
      <c r="D779" s="11" t="s">
        <v>2327</v>
      </c>
      <c r="E779" s="11" t="s">
        <v>2328</v>
      </c>
      <c r="F779" s="8" t="s">
        <v>2254</v>
      </c>
      <c r="G779" s="8" t="s">
        <v>2253</v>
      </c>
      <c r="H779" s="8" t="s">
        <v>2329</v>
      </c>
      <c r="I779" s="11" t="s">
        <v>2327</v>
      </c>
      <c r="J779" s="88" t="s">
        <v>8911</v>
      </c>
      <c r="L779">
        <f t="shared" si="33"/>
        <v>1</v>
      </c>
    </row>
    <row r="780" spans="1:12" x14ac:dyDescent="0.2">
      <c r="A780" t="s">
        <v>8118</v>
      </c>
      <c r="B780" s="69">
        <v>14208</v>
      </c>
      <c r="C780" s="75">
        <f t="shared" si="32"/>
        <v>0</v>
      </c>
      <c r="D780" s="11" t="s">
        <v>2330</v>
      </c>
      <c r="E780" s="11" t="s">
        <v>2331</v>
      </c>
      <c r="F780" s="8" t="s">
        <v>2254</v>
      </c>
      <c r="G780" s="8" t="s">
        <v>2253</v>
      </c>
      <c r="H780" s="8" t="s">
        <v>2332</v>
      </c>
      <c r="I780" s="11" t="s">
        <v>2330</v>
      </c>
      <c r="J780" s="88" t="s">
        <v>8912</v>
      </c>
      <c r="L780">
        <f t="shared" si="33"/>
        <v>1</v>
      </c>
    </row>
    <row r="781" spans="1:12" x14ac:dyDescent="0.2">
      <c r="A781" t="s">
        <v>8118</v>
      </c>
      <c r="B781" s="69">
        <v>14210</v>
      </c>
      <c r="C781" s="75">
        <f t="shared" si="32"/>
        <v>0</v>
      </c>
      <c r="D781" s="11" t="s">
        <v>2333</v>
      </c>
      <c r="E781" s="11" t="s">
        <v>2334</v>
      </c>
      <c r="F781" s="8" t="s">
        <v>2254</v>
      </c>
      <c r="G781" s="8" t="s">
        <v>2253</v>
      </c>
      <c r="H781" s="8" t="s">
        <v>2335</v>
      </c>
      <c r="I781" s="11" t="s">
        <v>2333</v>
      </c>
      <c r="J781" s="88" t="s">
        <v>8913</v>
      </c>
      <c r="L781">
        <f t="shared" si="33"/>
        <v>1</v>
      </c>
    </row>
    <row r="782" spans="1:12" x14ac:dyDescent="0.2">
      <c r="A782" t="s">
        <v>8118</v>
      </c>
      <c r="B782" s="69">
        <v>14211</v>
      </c>
      <c r="C782" s="75">
        <f t="shared" si="32"/>
        <v>0</v>
      </c>
      <c r="D782" s="11" t="s">
        <v>2336</v>
      </c>
      <c r="E782" s="11" t="s">
        <v>2337</v>
      </c>
      <c r="F782" s="8" t="s">
        <v>2254</v>
      </c>
      <c r="G782" s="8" t="s">
        <v>2253</v>
      </c>
      <c r="H782" s="8" t="s">
        <v>2338</v>
      </c>
      <c r="I782" s="11" t="s">
        <v>2336</v>
      </c>
      <c r="J782" s="88" t="s">
        <v>8914</v>
      </c>
      <c r="L782">
        <f t="shared" si="33"/>
        <v>1</v>
      </c>
    </row>
    <row r="783" spans="1:12" x14ac:dyDescent="0.2">
      <c r="A783" t="s">
        <v>8118</v>
      </c>
      <c r="B783" s="69">
        <v>14212</v>
      </c>
      <c r="C783" s="75">
        <f t="shared" si="32"/>
        <v>0</v>
      </c>
      <c r="D783" s="11" t="s">
        <v>2339</v>
      </c>
      <c r="E783" s="11" t="s">
        <v>2340</v>
      </c>
      <c r="F783" s="8" t="s">
        <v>2254</v>
      </c>
      <c r="G783" s="8" t="s">
        <v>2253</v>
      </c>
      <c r="H783" s="8" t="s">
        <v>2341</v>
      </c>
      <c r="I783" s="11" t="s">
        <v>2339</v>
      </c>
      <c r="J783" s="88" t="s">
        <v>8915</v>
      </c>
      <c r="L783">
        <f t="shared" si="33"/>
        <v>1</v>
      </c>
    </row>
    <row r="784" spans="1:12" x14ac:dyDescent="0.2">
      <c r="A784" t="s">
        <v>8118</v>
      </c>
      <c r="B784" s="69">
        <v>14213</v>
      </c>
      <c r="C784" s="75">
        <f t="shared" si="32"/>
        <v>0</v>
      </c>
      <c r="D784" s="11" t="s">
        <v>2342</v>
      </c>
      <c r="E784" s="11" t="s">
        <v>2343</v>
      </c>
      <c r="F784" s="8" t="s">
        <v>2254</v>
      </c>
      <c r="G784" s="8" t="s">
        <v>2253</v>
      </c>
      <c r="H784" s="8" t="s">
        <v>2344</v>
      </c>
      <c r="I784" s="11" t="s">
        <v>2342</v>
      </c>
      <c r="J784" s="88" t="s">
        <v>8916</v>
      </c>
      <c r="L784">
        <f t="shared" si="33"/>
        <v>1</v>
      </c>
    </row>
    <row r="785" spans="1:12" x14ac:dyDescent="0.2">
      <c r="A785" t="s">
        <v>8118</v>
      </c>
      <c r="B785" s="69">
        <v>14214</v>
      </c>
      <c r="C785" s="75">
        <f t="shared" si="32"/>
        <v>0</v>
      </c>
      <c r="D785" s="11" t="s">
        <v>2345</v>
      </c>
      <c r="E785" s="11" t="s">
        <v>2346</v>
      </c>
      <c r="F785" s="8" t="s">
        <v>2254</v>
      </c>
      <c r="G785" s="8" t="s">
        <v>2253</v>
      </c>
      <c r="H785" s="8" t="s">
        <v>2347</v>
      </c>
      <c r="I785" s="11" t="s">
        <v>2345</v>
      </c>
      <c r="J785" s="88" t="s">
        <v>8917</v>
      </c>
      <c r="L785">
        <f t="shared" si="33"/>
        <v>1</v>
      </c>
    </row>
    <row r="786" spans="1:12" x14ac:dyDescent="0.2">
      <c r="A786" t="s">
        <v>8118</v>
      </c>
      <c r="B786" s="69">
        <v>14215</v>
      </c>
      <c r="C786" s="75">
        <f t="shared" si="32"/>
        <v>0</v>
      </c>
      <c r="D786" s="11" t="s">
        <v>2348</v>
      </c>
      <c r="E786" s="11" t="s">
        <v>2349</v>
      </c>
      <c r="F786" s="8" t="s">
        <v>2254</v>
      </c>
      <c r="G786" s="8" t="s">
        <v>2253</v>
      </c>
      <c r="H786" s="8" t="s">
        <v>2350</v>
      </c>
      <c r="I786" s="11" t="s">
        <v>2348</v>
      </c>
      <c r="J786" s="88" t="s">
        <v>8918</v>
      </c>
      <c r="L786">
        <f t="shared" si="33"/>
        <v>1</v>
      </c>
    </row>
    <row r="787" spans="1:12" x14ac:dyDescent="0.2">
      <c r="A787" t="s">
        <v>8118</v>
      </c>
      <c r="B787" s="69">
        <v>14216</v>
      </c>
      <c r="C787" s="75">
        <f t="shared" si="32"/>
        <v>0</v>
      </c>
      <c r="D787" s="11" t="s">
        <v>2351</v>
      </c>
      <c r="E787" s="11" t="s">
        <v>2352</v>
      </c>
      <c r="F787" s="8" t="s">
        <v>2254</v>
      </c>
      <c r="G787" s="8" t="s">
        <v>2253</v>
      </c>
      <c r="H787" s="8" t="s">
        <v>2353</v>
      </c>
      <c r="I787" s="11" t="s">
        <v>2351</v>
      </c>
      <c r="J787" s="88" t="s">
        <v>8919</v>
      </c>
      <c r="L787">
        <f t="shared" si="33"/>
        <v>1</v>
      </c>
    </row>
    <row r="788" spans="1:12" x14ac:dyDescent="0.2">
      <c r="A788" t="s">
        <v>8118</v>
      </c>
      <c r="B788" s="69">
        <v>14217</v>
      </c>
      <c r="C788" s="75">
        <f t="shared" si="32"/>
        <v>0</v>
      </c>
      <c r="D788" s="11" t="s">
        <v>2354</v>
      </c>
      <c r="E788" s="11" t="s">
        <v>2355</v>
      </c>
      <c r="F788" s="8" t="s">
        <v>2254</v>
      </c>
      <c r="G788" s="8" t="s">
        <v>2253</v>
      </c>
      <c r="H788" s="8" t="s">
        <v>2356</v>
      </c>
      <c r="I788" s="11" t="s">
        <v>2354</v>
      </c>
      <c r="J788" s="88" t="s">
        <v>8920</v>
      </c>
      <c r="L788">
        <f t="shared" si="33"/>
        <v>1</v>
      </c>
    </row>
    <row r="789" spans="1:12" x14ac:dyDescent="0.2">
      <c r="A789" t="s">
        <v>8118</v>
      </c>
      <c r="B789" s="69">
        <v>14218</v>
      </c>
      <c r="C789" s="75">
        <f t="shared" si="32"/>
        <v>0</v>
      </c>
      <c r="D789" s="11" t="s">
        <v>2357</v>
      </c>
      <c r="E789" s="11" t="s">
        <v>2358</v>
      </c>
      <c r="F789" s="8" t="s">
        <v>2254</v>
      </c>
      <c r="G789" s="8" t="s">
        <v>2253</v>
      </c>
      <c r="H789" s="8" t="s">
        <v>2359</v>
      </c>
      <c r="I789" s="11" t="s">
        <v>2357</v>
      </c>
      <c r="J789" s="88" t="s">
        <v>8921</v>
      </c>
      <c r="L789">
        <f t="shared" si="33"/>
        <v>1</v>
      </c>
    </row>
    <row r="790" spans="1:12" x14ac:dyDescent="0.2">
      <c r="A790" t="s">
        <v>8118</v>
      </c>
      <c r="B790" s="69">
        <v>14301</v>
      </c>
      <c r="C790" s="75">
        <f t="shared" si="32"/>
        <v>0</v>
      </c>
      <c r="D790" s="11" t="s">
        <v>2360</v>
      </c>
      <c r="E790" s="11" t="s">
        <v>2361</v>
      </c>
      <c r="F790" s="8" t="s">
        <v>2254</v>
      </c>
      <c r="G790" s="8" t="s">
        <v>2253</v>
      </c>
      <c r="H790" s="8" t="s">
        <v>2362</v>
      </c>
      <c r="I790" s="11" t="s">
        <v>2360</v>
      </c>
      <c r="J790" s="88" t="s">
        <v>8922</v>
      </c>
      <c r="L790">
        <f t="shared" si="33"/>
        <v>1</v>
      </c>
    </row>
    <row r="791" spans="1:12" x14ac:dyDescent="0.2">
      <c r="A791" t="s">
        <v>8118</v>
      </c>
      <c r="B791" s="69">
        <v>14321</v>
      </c>
      <c r="C791" s="75">
        <f t="shared" si="32"/>
        <v>0</v>
      </c>
      <c r="D791" s="11" t="s">
        <v>2363</v>
      </c>
      <c r="E791" s="11" t="s">
        <v>2364</v>
      </c>
      <c r="F791" s="8" t="s">
        <v>2254</v>
      </c>
      <c r="G791" s="8" t="s">
        <v>2253</v>
      </c>
      <c r="H791" s="8" t="s">
        <v>2365</v>
      </c>
      <c r="I791" s="11" t="s">
        <v>2363</v>
      </c>
      <c r="J791" s="88" t="s">
        <v>8923</v>
      </c>
      <c r="L791">
        <f t="shared" si="33"/>
        <v>1</v>
      </c>
    </row>
    <row r="792" spans="1:12" x14ac:dyDescent="0.2">
      <c r="A792" t="s">
        <v>8118</v>
      </c>
      <c r="B792" s="69">
        <v>14341</v>
      </c>
      <c r="C792" s="75">
        <f t="shared" si="32"/>
        <v>0</v>
      </c>
      <c r="D792" s="11" t="s">
        <v>2366</v>
      </c>
      <c r="E792" s="11" t="s">
        <v>2367</v>
      </c>
      <c r="F792" s="8" t="s">
        <v>2254</v>
      </c>
      <c r="G792" s="8" t="s">
        <v>2253</v>
      </c>
      <c r="H792" s="8" t="s">
        <v>2368</v>
      </c>
      <c r="I792" s="11" t="s">
        <v>2366</v>
      </c>
      <c r="J792" s="88" t="s">
        <v>8924</v>
      </c>
      <c r="L792">
        <f t="shared" si="33"/>
        <v>1</v>
      </c>
    </row>
    <row r="793" spans="1:12" x14ac:dyDescent="0.2">
      <c r="A793" t="s">
        <v>8118</v>
      </c>
      <c r="B793" s="69">
        <v>14342</v>
      </c>
      <c r="C793" s="75">
        <f t="shared" si="32"/>
        <v>0</v>
      </c>
      <c r="D793" s="11" t="s">
        <v>2369</v>
      </c>
      <c r="E793" s="11" t="s">
        <v>2370</v>
      </c>
      <c r="F793" s="8" t="s">
        <v>2254</v>
      </c>
      <c r="G793" s="8" t="s">
        <v>2253</v>
      </c>
      <c r="H793" s="8" t="s">
        <v>2371</v>
      </c>
      <c r="I793" s="11" t="s">
        <v>2369</v>
      </c>
      <c r="J793" s="88" t="s">
        <v>8925</v>
      </c>
      <c r="L793">
        <f t="shared" si="33"/>
        <v>1</v>
      </c>
    </row>
    <row r="794" spans="1:12" x14ac:dyDescent="0.2">
      <c r="A794" t="s">
        <v>8118</v>
      </c>
      <c r="B794" s="69">
        <v>14361</v>
      </c>
      <c r="C794" s="75">
        <f t="shared" si="32"/>
        <v>0</v>
      </c>
      <c r="D794" s="11" t="s">
        <v>2372</v>
      </c>
      <c r="E794" s="11" t="s">
        <v>2373</v>
      </c>
      <c r="F794" s="8" t="s">
        <v>2254</v>
      </c>
      <c r="G794" s="8" t="s">
        <v>2253</v>
      </c>
      <c r="H794" s="8" t="s">
        <v>2374</v>
      </c>
      <c r="I794" s="11" t="s">
        <v>2372</v>
      </c>
      <c r="J794" s="88" t="s">
        <v>8926</v>
      </c>
      <c r="L794">
        <f t="shared" si="33"/>
        <v>1</v>
      </c>
    </row>
    <row r="795" spans="1:12" x14ac:dyDescent="0.2">
      <c r="A795" t="s">
        <v>8118</v>
      </c>
      <c r="B795" s="69">
        <v>14362</v>
      </c>
      <c r="C795" s="75">
        <f t="shared" si="32"/>
        <v>0</v>
      </c>
      <c r="D795" s="11" t="s">
        <v>2375</v>
      </c>
      <c r="E795" s="11" t="s">
        <v>2376</v>
      </c>
      <c r="F795" s="8" t="s">
        <v>2254</v>
      </c>
      <c r="G795" s="8" t="s">
        <v>2253</v>
      </c>
      <c r="H795" s="8" t="s">
        <v>2377</v>
      </c>
      <c r="I795" s="11" t="s">
        <v>2375</v>
      </c>
      <c r="J795" s="88" t="s">
        <v>8927</v>
      </c>
      <c r="L795">
        <f t="shared" si="33"/>
        <v>1</v>
      </c>
    </row>
    <row r="796" spans="1:12" x14ac:dyDescent="0.2">
      <c r="A796" t="s">
        <v>8118</v>
      </c>
      <c r="B796" s="69">
        <v>14363</v>
      </c>
      <c r="C796" s="75">
        <f t="shared" si="32"/>
        <v>0</v>
      </c>
      <c r="D796" s="11" t="s">
        <v>2378</v>
      </c>
      <c r="E796" s="11" t="s">
        <v>2379</v>
      </c>
      <c r="F796" s="8" t="s">
        <v>2254</v>
      </c>
      <c r="G796" s="8" t="s">
        <v>2253</v>
      </c>
      <c r="H796" s="8" t="s">
        <v>2380</v>
      </c>
      <c r="I796" s="11" t="s">
        <v>2378</v>
      </c>
      <c r="J796" s="88" t="s">
        <v>8928</v>
      </c>
      <c r="L796">
        <f t="shared" si="33"/>
        <v>1</v>
      </c>
    </row>
    <row r="797" spans="1:12" x14ac:dyDescent="0.2">
      <c r="A797" t="s">
        <v>8118</v>
      </c>
      <c r="B797" s="69">
        <v>14364</v>
      </c>
      <c r="C797" s="75">
        <f t="shared" si="32"/>
        <v>0</v>
      </c>
      <c r="D797" s="11" t="s">
        <v>2381</v>
      </c>
      <c r="E797" s="11" t="s">
        <v>2382</v>
      </c>
      <c r="F797" s="8" t="s">
        <v>2254</v>
      </c>
      <c r="G797" s="8" t="s">
        <v>2253</v>
      </c>
      <c r="H797" s="8" t="s">
        <v>2383</v>
      </c>
      <c r="I797" s="11" t="s">
        <v>2381</v>
      </c>
      <c r="J797" s="88" t="s">
        <v>8929</v>
      </c>
      <c r="L797">
        <f t="shared" si="33"/>
        <v>1</v>
      </c>
    </row>
    <row r="798" spans="1:12" x14ac:dyDescent="0.2">
      <c r="A798" t="s">
        <v>8118</v>
      </c>
      <c r="B798" s="69">
        <v>14366</v>
      </c>
      <c r="C798" s="75">
        <f t="shared" si="32"/>
        <v>0</v>
      </c>
      <c r="D798" s="11" t="s">
        <v>2384</v>
      </c>
      <c r="E798" s="11" t="s">
        <v>2385</v>
      </c>
      <c r="F798" s="8" t="s">
        <v>2254</v>
      </c>
      <c r="G798" s="8" t="s">
        <v>2253</v>
      </c>
      <c r="H798" s="8" t="s">
        <v>2386</v>
      </c>
      <c r="I798" s="11" t="s">
        <v>2384</v>
      </c>
      <c r="J798" s="88" t="s">
        <v>8930</v>
      </c>
      <c r="L798">
        <f t="shared" si="33"/>
        <v>1</v>
      </c>
    </row>
    <row r="799" spans="1:12" x14ac:dyDescent="0.2">
      <c r="A799" t="s">
        <v>8118</v>
      </c>
      <c r="B799" s="69">
        <v>14382</v>
      </c>
      <c r="C799" s="75">
        <f t="shared" si="32"/>
        <v>0</v>
      </c>
      <c r="D799" s="11" t="s">
        <v>2387</v>
      </c>
      <c r="E799" s="11" t="s">
        <v>2388</v>
      </c>
      <c r="F799" s="8" t="s">
        <v>2254</v>
      </c>
      <c r="G799" s="8" t="s">
        <v>2253</v>
      </c>
      <c r="H799" s="8" t="s">
        <v>2389</v>
      </c>
      <c r="I799" s="11" t="s">
        <v>2387</v>
      </c>
      <c r="J799" s="88" t="s">
        <v>8931</v>
      </c>
      <c r="L799">
        <f t="shared" si="33"/>
        <v>1</v>
      </c>
    </row>
    <row r="800" spans="1:12" x14ac:dyDescent="0.2">
      <c r="A800" t="s">
        <v>8118</v>
      </c>
      <c r="B800" s="69">
        <v>14383</v>
      </c>
      <c r="C800" s="75">
        <f t="shared" si="32"/>
        <v>0</v>
      </c>
      <c r="D800" s="11" t="s">
        <v>2390</v>
      </c>
      <c r="E800" s="11" t="s">
        <v>2391</v>
      </c>
      <c r="F800" s="8" t="s">
        <v>2254</v>
      </c>
      <c r="G800" s="8" t="s">
        <v>2253</v>
      </c>
      <c r="H800" s="8" t="s">
        <v>2392</v>
      </c>
      <c r="I800" s="11" t="s">
        <v>2390</v>
      </c>
      <c r="J800" s="88" t="s">
        <v>8932</v>
      </c>
      <c r="L800">
        <f t="shared" si="33"/>
        <v>1</v>
      </c>
    </row>
    <row r="801" spans="1:12" x14ac:dyDescent="0.2">
      <c r="A801" t="s">
        <v>8118</v>
      </c>
      <c r="B801" s="69">
        <v>14384</v>
      </c>
      <c r="C801" s="75">
        <f t="shared" si="32"/>
        <v>0</v>
      </c>
      <c r="D801" s="11" t="s">
        <v>2393</v>
      </c>
      <c r="E801" s="11" t="s">
        <v>2394</v>
      </c>
      <c r="F801" s="8" t="s">
        <v>2254</v>
      </c>
      <c r="G801" s="8" t="s">
        <v>2253</v>
      </c>
      <c r="H801" s="8" t="s">
        <v>2395</v>
      </c>
      <c r="I801" s="11" t="s">
        <v>2393</v>
      </c>
      <c r="J801" s="88" t="s">
        <v>8933</v>
      </c>
      <c r="L801">
        <f t="shared" si="33"/>
        <v>1</v>
      </c>
    </row>
    <row r="802" spans="1:12" x14ac:dyDescent="0.2">
      <c r="A802" t="s">
        <v>8118</v>
      </c>
      <c r="B802" s="69">
        <v>14401</v>
      </c>
      <c r="C802" s="75">
        <f t="shared" si="32"/>
        <v>0</v>
      </c>
      <c r="D802" s="11" t="s">
        <v>2396</v>
      </c>
      <c r="E802" s="11" t="s">
        <v>2397</v>
      </c>
      <c r="F802" s="8" t="s">
        <v>2254</v>
      </c>
      <c r="G802" s="8" t="s">
        <v>2253</v>
      </c>
      <c r="H802" s="8" t="s">
        <v>2398</v>
      </c>
      <c r="I802" s="11" t="s">
        <v>2396</v>
      </c>
      <c r="J802" s="88" t="s">
        <v>8934</v>
      </c>
      <c r="L802">
        <f t="shared" si="33"/>
        <v>1</v>
      </c>
    </row>
    <row r="803" spans="1:12" x14ac:dyDescent="0.2">
      <c r="A803" t="s">
        <v>8118</v>
      </c>
      <c r="B803" s="69">
        <v>14402</v>
      </c>
      <c r="C803" s="75">
        <f t="shared" si="32"/>
        <v>0</v>
      </c>
      <c r="D803" s="11" t="s">
        <v>2399</v>
      </c>
      <c r="E803" s="11" t="s">
        <v>2400</v>
      </c>
      <c r="F803" s="8" t="s">
        <v>2254</v>
      </c>
      <c r="G803" s="8" t="s">
        <v>2253</v>
      </c>
      <c r="H803" s="8" t="s">
        <v>2401</v>
      </c>
      <c r="I803" s="11" t="s">
        <v>2399</v>
      </c>
      <c r="J803" s="88" t="s">
        <v>8935</v>
      </c>
      <c r="L803">
        <f t="shared" si="33"/>
        <v>1</v>
      </c>
    </row>
    <row r="804" spans="1:12" x14ac:dyDescent="0.2">
      <c r="A804" t="s">
        <v>7492</v>
      </c>
      <c r="B804" s="69">
        <v>15</v>
      </c>
      <c r="C804" s="75">
        <f t="shared" si="32"/>
        <v>0</v>
      </c>
      <c r="D804" s="12" t="s">
        <v>2402</v>
      </c>
      <c r="E804" s="12" t="s">
        <v>69</v>
      </c>
      <c r="F804" s="8" t="s">
        <v>2403</v>
      </c>
      <c r="G804" s="8" t="s">
        <v>69</v>
      </c>
      <c r="H804" s="8" t="s">
        <v>69</v>
      </c>
      <c r="I804" s="12" t="s">
        <v>2402</v>
      </c>
      <c r="J804" s="88" t="s">
        <v>8936</v>
      </c>
      <c r="L804">
        <f t="shared" si="33"/>
        <v>1</v>
      </c>
    </row>
    <row r="805" spans="1:12" x14ac:dyDescent="0.2">
      <c r="A805" t="s">
        <v>8113</v>
      </c>
      <c r="B805" s="69">
        <v>15100</v>
      </c>
      <c r="C805" s="75">
        <f t="shared" si="32"/>
        <v>1</v>
      </c>
      <c r="D805" s="11" t="s">
        <v>2404</v>
      </c>
      <c r="E805" s="11" t="s">
        <v>2405</v>
      </c>
      <c r="F805" s="8" t="s">
        <v>2403</v>
      </c>
      <c r="G805" s="8" t="s">
        <v>69</v>
      </c>
      <c r="H805" s="8" t="s">
        <v>2406</v>
      </c>
      <c r="I805" s="11" t="s">
        <v>2404</v>
      </c>
      <c r="J805" s="88" t="s">
        <v>8937</v>
      </c>
      <c r="L805">
        <f t="shared" si="33"/>
        <v>1</v>
      </c>
    </row>
    <row r="806" spans="1:12" x14ac:dyDescent="0.2">
      <c r="A806" t="s">
        <v>8117</v>
      </c>
      <c r="B806" s="69">
        <v>15101</v>
      </c>
      <c r="C806" s="75">
        <f t="shared" si="32"/>
        <v>0</v>
      </c>
      <c r="D806" s="11" t="s">
        <v>2407</v>
      </c>
      <c r="E806" s="11" t="s">
        <v>20</v>
      </c>
      <c r="F806" s="8" t="s">
        <v>2403</v>
      </c>
      <c r="G806" s="8" t="s">
        <v>69</v>
      </c>
      <c r="H806" s="8" t="s">
        <v>10221</v>
      </c>
      <c r="I806" s="11" t="s">
        <v>2407</v>
      </c>
      <c r="J806" s="88" t="s">
        <v>8938</v>
      </c>
      <c r="L806">
        <f t="shared" si="33"/>
        <v>1</v>
      </c>
    </row>
    <row r="807" spans="1:12" x14ac:dyDescent="0.2">
      <c r="A807" t="s">
        <v>8117</v>
      </c>
      <c r="B807" s="69">
        <v>15102</v>
      </c>
      <c r="C807" s="75">
        <f t="shared" si="32"/>
        <v>0</v>
      </c>
      <c r="D807" s="11" t="s">
        <v>2408</v>
      </c>
      <c r="E807" s="11" t="s">
        <v>24</v>
      </c>
      <c r="F807" s="8" t="s">
        <v>2403</v>
      </c>
      <c r="G807" s="8" t="s">
        <v>69</v>
      </c>
      <c r="H807" s="8" t="s">
        <v>10222</v>
      </c>
      <c r="I807" s="11" t="s">
        <v>2408</v>
      </c>
      <c r="J807" s="88" t="s">
        <v>8939</v>
      </c>
      <c r="L807">
        <f t="shared" si="33"/>
        <v>1</v>
      </c>
    </row>
    <row r="808" spans="1:12" x14ac:dyDescent="0.2">
      <c r="A808" t="s">
        <v>8117</v>
      </c>
      <c r="B808" s="69">
        <v>15103</v>
      </c>
      <c r="C808" s="75">
        <f t="shared" si="32"/>
        <v>0</v>
      </c>
      <c r="D808" s="11" t="s">
        <v>2409</v>
      </c>
      <c r="E808" s="11" t="s">
        <v>16</v>
      </c>
      <c r="F808" s="8" t="s">
        <v>2403</v>
      </c>
      <c r="G808" s="8" t="s">
        <v>69</v>
      </c>
      <c r="H808" s="8" t="s">
        <v>10223</v>
      </c>
      <c r="I808" s="11" t="s">
        <v>2409</v>
      </c>
      <c r="J808" s="88" t="s">
        <v>8940</v>
      </c>
      <c r="L808">
        <f t="shared" si="33"/>
        <v>1</v>
      </c>
    </row>
    <row r="809" spans="1:12" x14ac:dyDescent="0.2">
      <c r="A809" t="s">
        <v>8117</v>
      </c>
      <c r="B809" s="69">
        <v>15104</v>
      </c>
      <c r="C809" s="75">
        <f t="shared" si="32"/>
        <v>0</v>
      </c>
      <c r="D809" s="11" t="s">
        <v>2410</v>
      </c>
      <c r="E809" s="11" t="s">
        <v>2411</v>
      </c>
      <c r="F809" s="8" t="s">
        <v>2403</v>
      </c>
      <c r="G809" s="8" t="s">
        <v>69</v>
      </c>
      <c r="H809" s="8" t="s">
        <v>10224</v>
      </c>
      <c r="I809" s="11" t="s">
        <v>2410</v>
      </c>
      <c r="J809" s="88" t="s">
        <v>8941</v>
      </c>
      <c r="L809">
        <f t="shared" si="33"/>
        <v>1</v>
      </c>
    </row>
    <row r="810" spans="1:12" x14ac:dyDescent="0.2">
      <c r="A810" t="s">
        <v>8117</v>
      </c>
      <c r="B810" s="69">
        <v>15105</v>
      </c>
      <c r="C810" s="75">
        <f t="shared" si="32"/>
        <v>0</v>
      </c>
      <c r="D810" s="11" t="s">
        <v>2412</v>
      </c>
      <c r="E810" s="11" t="s">
        <v>2413</v>
      </c>
      <c r="F810" s="8" t="s">
        <v>2403</v>
      </c>
      <c r="G810" s="8" t="s">
        <v>69</v>
      </c>
      <c r="H810" s="8" t="s">
        <v>10225</v>
      </c>
      <c r="I810" s="11" t="s">
        <v>2412</v>
      </c>
      <c r="J810" s="88" t="s">
        <v>8942</v>
      </c>
      <c r="L810">
        <f t="shared" si="33"/>
        <v>1</v>
      </c>
    </row>
    <row r="811" spans="1:12" x14ac:dyDescent="0.2">
      <c r="A811" t="s">
        <v>8117</v>
      </c>
      <c r="B811" s="69">
        <v>15106</v>
      </c>
      <c r="C811" s="75">
        <f t="shared" si="32"/>
        <v>0</v>
      </c>
      <c r="D811" s="11" t="s">
        <v>2414</v>
      </c>
      <c r="E811" s="11" t="s">
        <v>36</v>
      </c>
      <c r="F811" s="8" t="s">
        <v>2403</v>
      </c>
      <c r="G811" s="8" t="s">
        <v>69</v>
      </c>
      <c r="H811" s="8" t="s">
        <v>10226</v>
      </c>
      <c r="I811" s="11" t="s">
        <v>2414</v>
      </c>
      <c r="J811" s="88" t="s">
        <v>8943</v>
      </c>
      <c r="L811">
        <f t="shared" si="33"/>
        <v>1</v>
      </c>
    </row>
    <row r="812" spans="1:12" x14ac:dyDescent="0.2">
      <c r="A812" t="s">
        <v>8117</v>
      </c>
      <c r="B812" s="69">
        <v>15107</v>
      </c>
      <c r="C812" s="75">
        <f t="shared" si="32"/>
        <v>0</v>
      </c>
      <c r="D812" s="11" t="s">
        <v>2415</v>
      </c>
      <c r="E812" s="11" t="s">
        <v>40</v>
      </c>
      <c r="F812" s="8" t="s">
        <v>2403</v>
      </c>
      <c r="G812" s="8" t="s">
        <v>69</v>
      </c>
      <c r="H812" s="8" t="s">
        <v>10227</v>
      </c>
      <c r="I812" s="11" t="s">
        <v>2415</v>
      </c>
      <c r="J812" s="88" t="s">
        <v>8944</v>
      </c>
      <c r="L812">
        <f t="shared" si="33"/>
        <v>1</v>
      </c>
    </row>
    <row r="813" spans="1:12" x14ac:dyDescent="0.2">
      <c r="A813" t="s">
        <v>8117</v>
      </c>
      <c r="B813" s="69">
        <v>15108</v>
      </c>
      <c r="C813" s="75">
        <f t="shared" si="32"/>
        <v>0</v>
      </c>
      <c r="D813" s="11" t="s">
        <v>2416</v>
      </c>
      <c r="E813" s="11" t="s">
        <v>2417</v>
      </c>
      <c r="F813" s="8" t="s">
        <v>2403</v>
      </c>
      <c r="G813" s="8" t="s">
        <v>69</v>
      </c>
      <c r="H813" s="8" t="s">
        <v>10228</v>
      </c>
      <c r="I813" s="11" t="s">
        <v>2416</v>
      </c>
      <c r="J813" s="88" t="s">
        <v>8945</v>
      </c>
      <c r="L813">
        <f t="shared" si="33"/>
        <v>1</v>
      </c>
    </row>
    <row r="814" spans="1:12" x14ac:dyDescent="0.2">
      <c r="A814" t="s">
        <v>8118</v>
      </c>
      <c r="B814" s="69">
        <v>15202</v>
      </c>
      <c r="C814" s="75">
        <f t="shared" si="32"/>
        <v>0</v>
      </c>
      <c r="D814" s="11" t="s">
        <v>2418</v>
      </c>
      <c r="E814" s="11" t="s">
        <v>2419</v>
      </c>
      <c r="F814" s="8" t="s">
        <v>2403</v>
      </c>
      <c r="G814" s="8" t="s">
        <v>69</v>
      </c>
      <c r="H814" s="8" t="s">
        <v>2420</v>
      </c>
      <c r="I814" s="11" t="s">
        <v>2418</v>
      </c>
      <c r="J814" s="88" t="s">
        <v>8946</v>
      </c>
      <c r="L814">
        <f t="shared" si="33"/>
        <v>1</v>
      </c>
    </row>
    <row r="815" spans="1:12" x14ac:dyDescent="0.2">
      <c r="A815" t="s">
        <v>8118</v>
      </c>
      <c r="B815" s="69">
        <v>15204</v>
      </c>
      <c r="C815" s="75">
        <f t="shared" si="32"/>
        <v>0</v>
      </c>
      <c r="D815" s="11" t="s">
        <v>2421</v>
      </c>
      <c r="E815" s="11" t="s">
        <v>2422</v>
      </c>
      <c r="F815" s="8" t="s">
        <v>2403</v>
      </c>
      <c r="G815" s="8" t="s">
        <v>69</v>
      </c>
      <c r="H815" s="8" t="s">
        <v>2423</v>
      </c>
      <c r="I815" s="11" t="s">
        <v>2421</v>
      </c>
      <c r="J815" s="88" t="s">
        <v>8947</v>
      </c>
      <c r="L815">
        <f t="shared" si="33"/>
        <v>1</v>
      </c>
    </row>
    <row r="816" spans="1:12" x14ac:dyDescent="0.2">
      <c r="A816" t="s">
        <v>8118</v>
      </c>
      <c r="B816" s="69">
        <v>15205</v>
      </c>
      <c r="C816" s="75">
        <f t="shared" si="32"/>
        <v>0</v>
      </c>
      <c r="D816" s="11" t="s">
        <v>2424</v>
      </c>
      <c r="E816" s="11" t="s">
        <v>2425</v>
      </c>
      <c r="F816" s="8" t="s">
        <v>2403</v>
      </c>
      <c r="G816" s="8" t="s">
        <v>69</v>
      </c>
      <c r="H816" s="8" t="s">
        <v>2426</v>
      </c>
      <c r="I816" s="11" t="s">
        <v>2424</v>
      </c>
      <c r="J816" s="88" t="s">
        <v>8948</v>
      </c>
      <c r="L816">
        <f t="shared" si="33"/>
        <v>1</v>
      </c>
    </row>
    <row r="817" spans="1:12" x14ac:dyDescent="0.2">
      <c r="A817" t="s">
        <v>8118</v>
      </c>
      <c r="B817" s="69">
        <v>15206</v>
      </c>
      <c r="C817" s="75">
        <f t="shared" si="32"/>
        <v>0</v>
      </c>
      <c r="D817" s="11" t="s">
        <v>2427</v>
      </c>
      <c r="E817" s="11" t="s">
        <v>2428</v>
      </c>
      <c r="F817" s="8" t="s">
        <v>2403</v>
      </c>
      <c r="G817" s="8" t="s">
        <v>69</v>
      </c>
      <c r="H817" s="8" t="s">
        <v>2429</v>
      </c>
      <c r="I817" s="11" t="s">
        <v>2427</v>
      </c>
      <c r="J817" s="88" t="s">
        <v>8949</v>
      </c>
      <c r="L817">
        <f t="shared" si="33"/>
        <v>1</v>
      </c>
    </row>
    <row r="818" spans="1:12" x14ac:dyDescent="0.2">
      <c r="A818" t="s">
        <v>8118</v>
      </c>
      <c r="B818" s="69">
        <v>15208</v>
      </c>
      <c r="C818" s="75">
        <f t="shared" si="32"/>
        <v>0</v>
      </c>
      <c r="D818" s="11" t="s">
        <v>2430</v>
      </c>
      <c r="E818" s="11" t="s">
        <v>2431</v>
      </c>
      <c r="F818" s="8" t="s">
        <v>2403</v>
      </c>
      <c r="G818" s="8" t="s">
        <v>69</v>
      </c>
      <c r="H818" s="8" t="s">
        <v>2432</v>
      </c>
      <c r="I818" s="11" t="s">
        <v>2430</v>
      </c>
      <c r="J818" s="88" t="s">
        <v>8950</v>
      </c>
      <c r="L818">
        <f t="shared" si="33"/>
        <v>1</v>
      </c>
    </row>
    <row r="819" spans="1:12" x14ac:dyDescent="0.2">
      <c r="A819" t="s">
        <v>8118</v>
      </c>
      <c r="B819" s="69">
        <v>15209</v>
      </c>
      <c r="C819" s="75">
        <f t="shared" si="32"/>
        <v>0</v>
      </c>
      <c r="D819" s="11" t="s">
        <v>2433</v>
      </c>
      <c r="E819" s="11" t="s">
        <v>2434</v>
      </c>
      <c r="F819" s="8" t="s">
        <v>2403</v>
      </c>
      <c r="G819" s="8" t="s">
        <v>69</v>
      </c>
      <c r="H819" s="8" t="s">
        <v>2435</v>
      </c>
      <c r="I819" s="11" t="s">
        <v>2433</v>
      </c>
      <c r="J819" s="88" t="s">
        <v>8951</v>
      </c>
      <c r="L819">
        <f t="shared" si="33"/>
        <v>1</v>
      </c>
    </row>
    <row r="820" spans="1:12" x14ac:dyDescent="0.2">
      <c r="A820" t="s">
        <v>8118</v>
      </c>
      <c r="B820" s="69">
        <v>15210</v>
      </c>
      <c r="C820" s="75">
        <f t="shared" si="32"/>
        <v>0</v>
      </c>
      <c r="D820" s="11" t="s">
        <v>2436</v>
      </c>
      <c r="E820" s="11" t="s">
        <v>2437</v>
      </c>
      <c r="F820" s="8" t="s">
        <v>2403</v>
      </c>
      <c r="G820" s="8" t="s">
        <v>69</v>
      </c>
      <c r="H820" s="8" t="s">
        <v>2438</v>
      </c>
      <c r="I820" s="11" t="s">
        <v>2436</v>
      </c>
      <c r="J820" s="88" t="s">
        <v>8952</v>
      </c>
      <c r="L820">
        <f t="shared" si="33"/>
        <v>1</v>
      </c>
    </row>
    <row r="821" spans="1:12" x14ac:dyDescent="0.2">
      <c r="A821" t="s">
        <v>8118</v>
      </c>
      <c r="B821" s="69">
        <v>15211</v>
      </c>
      <c r="C821" s="75">
        <f t="shared" si="32"/>
        <v>0</v>
      </c>
      <c r="D821" s="11" t="s">
        <v>2439</v>
      </c>
      <c r="E821" s="11" t="s">
        <v>2440</v>
      </c>
      <c r="F821" s="8" t="s">
        <v>2403</v>
      </c>
      <c r="G821" s="8" t="s">
        <v>69</v>
      </c>
      <c r="H821" s="8" t="s">
        <v>2441</v>
      </c>
      <c r="I821" s="11" t="s">
        <v>2439</v>
      </c>
      <c r="J821" s="88" t="s">
        <v>8953</v>
      </c>
      <c r="L821">
        <f t="shared" si="33"/>
        <v>1</v>
      </c>
    </row>
    <row r="822" spans="1:12" x14ac:dyDescent="0.2">
      <c r="A822" t="s">
        <v>8118</v>
      </c>
      <c r="B822" s="69">
        <v>15212</v>
      </c>
      <c r="C822" s="75">
        <f t="shared" si="32"/>
        <v>0</v>
      </c>
      <c r="D822" s="11" t="s">
        <v>2442</v>
      </c>
      <c r="E822" s="11" t="s">
        <v>2443</v>
      </c>
      <c r="F822" s="8" t="s">
        <v>2403</v>
      </c>
      <c r="G822" s="8" t="s">
        <v>69</v>
      </c>
      <c r="H822" s="8" t="s">
        <v>2444</v>
      </c>
      <c r="I822" s="11" t="s">
        <v>2442</v>
      </c>
      <c r="J822" s="88" t="s">
        <v>8954</v>
      </c>
      <c r="L822">
        <f t="shared" si="33"/>
        <v>1</v>
      </c>
    </row>
    <row r="823" spans="1:12" x14ac:dyDescent="0.2">
      <c r="A823" t="s">
        <v>8118</v>
      </c>
      <c r="B823" s="69">
        <v>15213</v>
      </c>
      <c r="C823" s="75">
        <f t="shared" si="32"/>
        <v>0</v>
      </c>
      <c r="D823" s="11" t="s">
        <v>2445</v>
      </c>
      <c r="E823" s="11" t="s">
        <v>2446</v>
      </c>
      <c r="F823" s="8" t="s">
        <v>2403</v>
      </c>
      <c r="G823" s="8" t="s">
        <v>69</v>
      </c>
      <c r="H823" s="8" t="s">
        <v>2447</v>
      </c>
      <c r="I823" s="11" t="s">
        <v>2445</v>
      </c>
      <c r="J823" s="88" t="s">
        <v>8955</v>
      </c>
      <c r="L823">
        <f t="shared" si="33"/>
        <v>1</v>
      </c>
    </row>
    <row r="824" spans="1:12" x14ac:dyDescent="0.2">
      <c r="A824" t="s">
        <v>8118</v>
      </c>
      <c r="B824" s="69">
        <v>15216</v>
      </c>
      <c r="C824" s="75">
        <f t="shared" si="32"/>
        <v>0</v>
      </c>
      <c r="D824" s="11" t="s">
        <v>2448</v>
      </c>
      <c r="E824" s="11" t="s">
        <v>2449</v>
      </c>
      <c r="F824" s="8" t="s">
        <v>2403</v>
      </c>
      <c r="G824" s="8" t="s">
        <v>69</v>
      </c>
      <c r="H824" s="8" t="s">
        <v>2450</v>
      </c>
      <c r="I824" s="11" t="s">
        <v>2448</v>
      </c>
      <c r="J824" s="88" t="s">
        <v>8956</v>
      </c>
      <c r="L824">
        <f t="shared" si="33"/>
        <v>1</v>
      </c>
    </row>
    <row r="825" spans="1:12" x14ac:dyDescent="0.2">
      <c r="A825" t="s">
        <v>8118</v>
      </c>
      <c r="B825" s="69">
        <v>15217</v>
      </c>
      <c r="C825" s="75">
        <f t="shared" si="32"/>
        <v>0</v>
      </c>
      <c r="D825" s="11" t="s">
        <v>2451</v>
      </c>
      <c r="E825" s="11" t="s">
        <v>2452</v>
      </c>
      <c r="F825" s="8" t="s">
        <v>2403</v>
      </c>
      <c r="G825" s="8" t="s">
        <v>69</v>
      </c>
      <c r="H825" s="8" t="s">
        <v>2453</v>
      </c>
      <c r="I825" s="11" t="s">
        <v>2451</v>
      </c>
      <c r="J825" s="88" t="s">
        <v>8957</v>
      </c>
      <c r="L825">
        <f t="shared" si="33"/>
        <v>1</v>
      </c>
    </row>
    <row r="826" spans="1:12" x14ac:dyDescent="0.2">
      <c r="A826" t="s">
        <v>8118</v>
      </c>
      <c r="B826" s="69">
        <v>15218</v>
      </c>
      <c r="C826" s="75">
        <f t="shared" si="32"/>
        <v>0</v>
      </c>
      <c r="D826" s="11" t="s">
        <v>2454</v>
      </c>
      <c r="E826" s="11" t="s">
        <v>2455</v>
      </c>
      <c r="F826" s="8" t="s">
        <v>2403</v>
      </c>
      <c r="G826" s="8" t="s">
        <v>69</v>
      </c>
      <c r="H826" s="8" t="s">
        <v>2456</v>
      </c>
      <c r="I826" s="11" t="s">
        <v>2454</v>
      </c>
      <c r="J826" s="88" t="s">
        <v>8958</v>
      </c>
      <c r="L826">
        <f t="shared" si="33"/>
        <v>1</v>
      </c>
    </row>
    <row r="827" spans="1:12" x14ac:dyDescent="0.2">
      <c r="A827" t="s">
        <v>8118</v>
      </c>
      <c r="B827" s="69">
        <v>15222</v>
      </c>
      <c r="C827" s="75">
        <f t="shared" si="32"/>
        <v>0</v>
      </c>
      <c r="D827" s="11" t="s">
        <v>2457</v>
      </c>
      <c r="E827" s="11" t="s">
        <v>2458</v>
      </c>
      <c r="F827" s="8" t="s">
        <v>2403</v>
      </c>
      <c r="G827" s="8" t="s">
        <v>69</v>
      </c>
      <c r="H827" s="8" t="s">
        <v>2459</v>
      </c>
      <c r="I827" s="11" t="s">
        <v>2457</v>
      </c>
      <c r="J827" s="88" t="s">
        <v>8959</v>
      </c>
      <c r="L827">
        <f t="shared" si="33"/>
        <v>1</v>
      </c>
    </row>
    <row r="828" spans="1:12" x14ac:dyDescent="0.2">
      <c r="A828" t="s">
        <v>8118</v>
      </c>
      <c r="B828" s="69">
        <v>15223</v>
      </c>
      <c r="C828" s="75">
        <f t="shared" si="32"/>
        <v>0</v>
      </c>
      <c r="D828" s="11" t="s">
        <v>2460</v>
      </c>
      <c r="E828" s="11" t="s">
        <v>2461</v>
      </c>
      <c r="F828" s="8" t="s">
        <v>2403</v>
      </c>
      <c r="G828" s="8" t="s">
        <v>69</v>
      </c>
      <c r="H828" s="8" t="s">
        <v>2462</v>
      </c>
      <c r="I828" s="11" t="s">
        <v>2460</v>
      </c>
      <c r="J828" s="88" t="s">
        <v>8960</v>
      </c>
      <c r="L828">
        <f t="shared" si="33"/>
        <v>1</v>
      </c>
    </row>
    <row r="829" spans="1:12" x14ac:dyDescent="0.2">
      <c r="A829" t="s">
        <v>8118</v>
      </c>
      <c r="B829" s="69">
        <v>15224</v>
      </c>
      <c r="C829" s="75">
        <f t="shared" si="32"/>
        <v>0</v>
      </c>
      <c r="D829" s="11" t="s">
        <v>2463</v>
      </c>
      <c r="E829" s="11" t="s">
        <v>2464</v>
      </c>
      <c r="F829" s="8" t="s">
        <v>2403</v>
      </c>
      <c r="G829" s="8" t="s">
        <v>69</v>
      </c>
      <c r="H829" s="8" t="s">
        <v>2465</v>
      </c>
      <c r="I829" s="11" t="s">
        <v>2463</v>
      </c>
      <c r="J829" s="88" t="s">
        <v>8961</v>
      </c>
      <c r="L829">
        <f t="shared" si="33"/>
        <v>1</v>
      </c>
    </row>
    <row r="830" spans="1:12" x14ac:dyDescent="0.2">
      <c r="A830" t="s">
        <v>8118</v>
      </c>
      <c r="B830" s="69">
        <v>15225</v>
      </c>
      <c r="C830" s="75">
        <f t="shared" si="32"/>
        <v>0</v>
      </c>
      <c r="D830" s="11" t="s">
        <v>2466</v>
      </c>
      <c r="E830" s="11" t="s">
        <v>2467</v>
      </c>
      <c r="F830" s="8" t="s">
        <v>2403</v>
      </c>
      <c r="G830" s="8" t="s">
        <v>69</v>
      </c>
      <c r="H830" s="8" t="s">
        <v>2468</v>
      </c>
      <c r="I830" s="11" t="s">
        <v>2466</v>
      </c>
      <c r="J830" s="88" t="s">
        <v>8962</v>
      </c>
      <c r="L830">
        <f t="shared" si="33"/>
        <v>1</v>
      </c>
    </row>
    <row r="831" spans="1:12" x14ac:dyDescent="0.2">
      <c r="A831" t="s">
        <v>8118</v>
      </c>
      <c r="B831" s="69">
        <v>15226</v>
      </c>
      <c r="C831" s="75">
        <f t="shared" si="32"/>
        <v>0</v>
      </c>
      <c r="D831" s="11" t="s">
        <v>2469</v>
      </c>
      <c r="E831" s="11" t="s">
        <v>2470</v>
      </c>
      <c r="F831" s="8" t="s">
        <v>2403</v>
      </c>
      <c r="G831" s="8" t="s">
        <v>69</v>
      </c>
      <c r="H831" s="8" t="s">
        <v>2471</v>
      </c>
      <c r="I831" s="11" t="s">
        <v>2469</v>
      </c>
      <c r="J831" s="88" t="s">
        <v>8963</v>
      </c>
      <c r="L831">
        <f t="shared" si="33"/>
        <v>1</v>
      </c>
    </row>
    <row r="832" spans="1:12" x14ac:dyDescent="0.2">
      <c r="A832" t="s">
        <v>8118</v>
      </c>
      <c r="B832" s="69">
        <v>15227</v>
      </c>
      <c r="C832" s="75">
        <f t="shared" si="32"/>
        <v>0</v>
      </c>
      <c r="D832" s="11" t="s">
        <v>2472</v>
      </c>
      <c r="E832" s="11" t="s">
        <v>2473</v>
      </c>
      <c r="F832" s="8" t="s">
        <v>2403</v>
      </c>
      <c r="G832" s="8" t="s">
        <v>69</v>
      </c>
      <c r="H832" s="8" t="s">
        <v>2474</v>
      </c>
      <c r="I832" s="11" t="s">
        <v>2472</v>
      </c>
      <c r="J832" s="88" t="s">
        <v>8964</v>
      </c>
      <c r="L832">
        <f t="shared" si="33"/>
        <v>1</v>
      </c>
    </row>
    <row r="833" spans="1:12" x14ac:dyDescent="0.2">
      <c r="A833" t="s">
        <v>8118</v>
      </c>
      <c r="B833" s="69">
        <v>15307</v>
      </c>
      <c r="C833" s="75">
        <f t="shared" si="32"/>
        <v>0</v>
      </c>
      <c r="D833" s="11" t="s">
        <v>2475</v>
      </c>
      <c r="E833" s="11" t="s">
        <v>2476</v>
      </c>
      <c r="F833" s="8" t="s">
        <v>2403</v>
      </c>
      <c r="G833" s="8" t="s">
        <v>69</v>
      </c>
      <c r="H833" s="8" t="s">
        <v>2477</v>
      </c>
      <c r="I833" s="11" t="s">
        <v>2475</v>
      </c>
      <c r="J833" s="88" t="s">
        <v>8965</v>
      </c>
      <c r="L833">
        <f t="shared" si="33"/>
        <v>1</v>
      </c>
    </row>
    <row r="834" spans="1:12" x14ac:dyDescent="0.2">
      <c r="A834" t="s">
        <v>8118</v>
      </c>
      <c r="B834" s="69">
        <v>15342</v>
      </c>
      <c r="C834" s="75">
        <f t="shared" ref="C834:C897" si="34">COUNTIF($W$3:$W$22,D834)</f>
        <v>0</v>
      </c>
      <c r="D834" s="11" t="s">
        <v>2478</v>
      </c>
      <c r="E834" s="11" t="s">
        <v>2479</v>
      </c>
      <c r="F834" s="8" t="s">
        <v>2403</v>
      </c>
      <c r="G834" s="8" t="s">
        <v>69</v>
      </c>
      <c r="H834" s="8" t="s">
        <v>2480</v>
      </c>
      <c r="I834" s="11" t="s">
        <v>2478</v>
      </c>
      <c r="J834" s="88" t="s">
        <v>8966</v>
      </c>
      <c r="L834">
        <f t="shared" si="33"/>
        <v>1</v>
      </c>
    </row>
    <row r="835" spans="1:12" x14ac:dyDescent="0.2">
      <c r="A835" t="s">
        <v>8118</v>
      </c>
      <c r="B835" s="69">
        <v>15361</v>
      </c>
      <c r="C835" s="75">
        <f t="shared" si="34"/>
        <v>0</v>
      </c>
      <c r="D835" s="11" t="s">
        <v>2481</v>
      </c>
      <c r="E835" s="11" t="s">
        <v>2482</v>
      </c>
      <c r="F835" s="8" t="s">
        <v>2403</v>
      </c>
      <c r="G835" s="8" t="s">
        <v>69</v>
      </c>
      <c r="H835" s="8" t="s">
        <v>2483</v>
      </c>
      <c r="I835" s="11" t="s">
        <v>2481</v>
      </c>
      <c r="J835" s="88" t="s">
        <v>8967</v>
      </c>
      <c r="L835">
        <f t="shared" ref="L835:L898" si="35">COUNTIF(J:J,J835)</f>
        <v>1</v>
      </c>
    </row>
    <row r="836" spans="1:12" x14ac:dyDescent="0.2">
      <c r="A836" t="s">
        <v>8118</v>
      </c>
      <c r="B836" s="69">
        <v>15385</v>
      </c>
      <c r="C836" s="75">
        <f t="shared" si="34"/>
        <v>0</v>
      </c>
      <c r="D836" s="11" t="s">
        <v>2484</v>
      </c>
      <c r="E836" s="11" t="s">
        <v>2485</v>
      </c>
      <c r="F836" s="8" t="s">
        <v>2403</v>
      </c>
      <c r="G836" s="8" t="s">
        <v>69</v>
      </c>
      <c r="H836" s="8" t="s">
        <v>2486</v>
      </c>
      <c r="I836" s="11" t="s">
        <v>2484</v>
      </c>
      <c r="J836" s="88" t="s">
        <v>8968</v>
      </c>
      <c r="L836">
        <f t="shared" si="35"/>
        <v>1</v>
      </c>
    </row>
    <row r="837" spans="1:12" x14ac:dyDescent="0.2">
      <c r="A837" t="s">
        <v>8118</v>
      </c>
      <c r="B837" s="69">
        <v>15405</v>
      </c>
      <c r="C837" s="75">
        <f t="shared" si="34"/>
        <v>0</v>
      </c>
      <c r="D837" s="11" t="s">
        <v>2487</v>
      </c>
      <c r="E837" s="11" t="s">
        <v>2488</v>
      </c>
      <c r="F837" s="8" t="s">
        <v>2403</v>
      </c>
      <c r="G837" s="8" t="s">
        <v>69</v>
      </c>
      <c r="H837" s="8" t="s">
        <v>2489</v>
      </c>
      <c r="I837" s="11" t="s">
        <v>2487</v>
      </c>
      <c r="J837" s="88" t="s">
        <v>8969</v>
      </c>
      <c r="L837">
        <f t="shared" si="35"/>
        <v>1</v>
      </c>
    </row>
    <row r="838" spans="1:12" x14ac:dyDescent="0.2">
      <c r="A838" t="s">
        <v>8118</v>
      </c>
      <c r="B838" s="69">
        <v>15461</v>
      </c>
      <c r="C838" s="75">
        <f t="shared" si="34"/>
        <v>0</v>
      </c>
      <c r="D838" s="11" t="s">
        <v>2490</v>
      </c>
      <c r="E838" s="11" t="s">
        <v>2491</v>
      </c>
      <c r="F838" s="8" t="s">
        <v>2403</v>
      </c>
      <c r="G838" s="8" t="s">
        <v>69</v>
      </c>
      <c r="H838" s="8" t="s">
        <v>2492</v>
      </c>
      <c r="I838" s="11" t="s">
        <v>2490</v>
      </c>
      <c r="J838" s="88" t="s">
        <v>8970</v>
      </c>
      <c r="L838">
        <f t="shared" si="35"/>
        <v>1</v>
      </c>
    </row>
    <row r="839" spans="1:12" x14ac:dyDescent="0.2">
      <c r="A839" t="s">
        <v>8118</v>
      </c>
      <c r="B839" s="69">
        <v>15482</v>
      </c>
      <c r="C839" s="75">
        <f t="shared" si="34"/>
        <v>0</v>
      </c>
      <c r="D839" s="11" t="s">
        <v>2493</v>
      </c>
      <c r="E839" s="11" t="s">
        <v>2494</v>
      </c>
      <c r="F839" s="8" t="s">
        <v>2403</v>
      </c>
      <c r="G839" s="8" t="s">
        <v>69</v>
      </c>
      <c r="H839" s="8" t="s">
        <v>2495</v>
      </c>
      <c r="I839" s="11" t="s">
        <v>2493</v>
      </c>
      <c r="J839" s="88" t="s">
        <v>8971</v>
      </c>
      <c r="L839">
        <f t="shared" si="35"/>
        <v>1</v>
      </c>
    </row>
    <row r="840" spans="1:12" x14ac:dyDescent="0.2">
      <c r="A840" t="s">
        <v>8118</v>
      </c>
      <c r="B840" s="69">
        <v>15504</v>
      </c>
      <c r="C840" s="75">
        <f t="shared" si="34"/>
        <v>0</v>
      </c>
      <c r="D840" s="11" t="s">
        <v>2496</v>
      </c>
      <c r="E840" s="11" t="s">
        <v>2497</v>
      </c>
      <c r="F840" s="8" t="s">
        <v>2403</v>
      </c>
      <c r="G840" s="8" t="s">
        <v>69</v>
      </c>
      <c r="H840" s="8" t="s">
        <v>2498</v>
      </c>
      <c r="I840" s="11" t="s">
        <v>2496</v>
      </c>
      <c r="J840" s="88" t="s">
        <v>8972</v>
      </c>
      <c r="L840">
        <f t="shared" si="35"/>
        <v>1</v>
      </c>
    </row>
    <row r="841" spans="1:12" x14ac:dyDescent="0.2">
      <c r="A841" t="s">
        <v>8118</v>
      </c>
      <c r="B841" s="69">
        <v>15581</v>
      </c>
      <c r="C841" s="75">
        <f t="shared" si="34"/>
        <v>0</v>
      </c>
      <c r="D841" s="11" t="s">
        <v>2499</v>
      </c>
      <c r="E841" s="11" t="s">
        <v>2500</v>
      </c>
      <c r="F841" s="8" t="s">
        <v>2403</v>
      </c>
      <c r="G841" s="8" t="s">
        <v>69</v>
      </c>
      <c r="H841" s="8" t="s">
        <v>2501</v>
      </c>
      <c r="I841" s="11" t="s">
        <v>2499</v>
      </c>
      <c r="J841" s="88" t="s">
        <v>8973</v>
      </c>
      <c r="L841">
        <f t="shared" si="35"/>
        <v>1</v>
      </c>
    </row>
    <row r="842" spans="1:12" x14ac:dyDescent="0.2">
      <c r="A842" t="s">
        <v>8118</v>
      </c>
      <c r="B842" s="69">
        <v>15586</v>
      </c>
      <c r="C842" s="75">
        <f t="shared" si="34"/>
        <v>0</v>
      </c>
      <c r="D842" s="11" t="s">
        <v>2502</v>
      </c>
      <c r="E842" s="11" t="s">
        <v>2503</v>
      </c>
      <c r="F842" s="8" t="s">
        <v>2403</v>
      </c>
      <c r="G842" s="8" t="s">
        <v>69</v>
      </c>
      <c r="H842" s="8" t="s">
        <v>2504</v>
      </c>
      <c r="I842" s="11" t="s">
        <v>2502</v>
      </c>
      <c r="J842" s="88" t="s">
        <v>8974</v>
      </c>
      <c r="L842">
        <f t="shared" si="35"/>
        <v>1</v>
      </c>
    </row>
    <row r="843" spans="1:12" x14ac:dyDescent="0.2">
      <c r="A843" t="s">
        <v>7492</v>
      </c>
      <c r="B843" s="69">
        <v>16</v>
      </c>
      <c r="C843" s="75">
        <f t="shared" si="34"/>
        <v>0</v>
      </c>
      <c r="D843" s="12" t="s">
        <v>2505</v>
      </c>
      <c r="E843" s="12" t="s">
        <v>2506</v>
      </c>
      <c r="F843" s="8" t="s">
        <v>2507</v>
      </c>
      <c r="G843" s="8" t="s">
        <v>2506</v>
      </c>
      <c r="H843" s="8" t="s">
        <v>2506</v>
      </c>
      <c r="I843" s="12" t="s">
        <v>2505</v>
      </c>
      <c r="J843" s="88" t="s">
        <v>8975</v>
      </c>
      <c r="L843">
        <f t="shared" si="35"/>
        <v>1</v>
      </c>
    </row>
    <row r="844" spans="1:12" x14ac:dyDescent="0.2">
      <c r="A844" t="s">
        <v>8118</v>
      </c>
      <c r="B844" s="69">
        <v>16201</v>
      </c>
      <c r="C844" s="75">
        <f t="shared" si="34"/>
        <v>0</v>
      </c>
      <c r="D844" s="11" t="s">
        <v>2508</v>
      </c>
      <c r="E844" s="11" t="s">
        <v>2509</v>
      </c>
      <c r="F844" s="8" t="s">
        <v>2507</v>
      </c>
      <c r="G844" s="8" t="s">
        <v>2506</v>
      </c>
      <c r="H844" s="8" t="s">
        <v>2510</v>
      </c>
      <c r="I844" s="11" t="s">
        <v>2508</v>
      </c>
      <c r="J844" s="88" t="s">
        <v>8976</v>
      </c>
      <c r="L844">
        <f t="shared" si="35"/>
        <v>1</v>
      </c>
    </row>
    <row r="845" spans="1:12" x14ac:dyDescent="0.2">
      <c r="A845" t="s">
        <v>8118</v>
      </c>
      <c r="B845" s="69">
        <v>16202</v>
      </c>
      <c r="C845" s="75">
        <f t="shared" si="34"/>
        <v>0</v>
      </c>
      <c r="D845" s="11" t="s">
        <v>2511</v>
      </c>
      <c r="E845" s="11" t="s">
        <v>2512</v>
      </c>
      <c r="F845" s="8" t="s">
        <v>2507</v>
      </c>
      <c r="G845" s="8" t="s">
        <v>2506</v>
      </c>
      <c r="H845" s="8" t="s">
        <v>2513</v>
      </c>
      <c r="I845" s="11" t="s">
        <v>2511</v>
      </c>
      <c r="J845" s="88" t="s">
        <v>8977</v>
      </c>
      <c r="L845">
        <f t="shared" si="35"/>
        <v>1</v>
      </c>
    </row>
    <row r="846" spans="1:12" x14ac:dyDescent="0.2">
      <c r="A846" t="s">
        <v>8118</v>
      </c>
      <c r="B846" s="69">
        <v>16204</v>
      </c>
      <c r="C846" s="75">
        <f t="shared" si="34"/>
        <v>0</v>
      </c>
      <c r="D846" s="11" t="s">
        <v>2514</v>
      </c>
      <c r="E846" s="11" t="s">
        <v>2515</v>
      </c>
      <c r="F846" s="8" t="s">
        <v>2507</v>
      </c>
      <c r="G846" s="8" t="s">
        <v>2506</v>
      </c>
      <c r="H846" s="8" t="s">
        <v>2516</v>
      </c>
      <c r="I846" s="11" t="s">
        <v>2514</v>
      </c>
      <c r="J846" s="88" t="s">
        <v>8978</v>
      </c>
      <c r="L846">
        <f t="shared" si="35"/>
        <v>1</v>
      </c>
    </row>
    <row r="847" spans="1:12" x14ac:dyDescent="0.2">
      <c r="A847" t="s">
        <v>8118</v>
      </c>
      <c r="B847" s="69">
        <v>16205</v>
      </c>
      <c r="C847" s="75">
        <f t="shared" si="34"/>
        <v>0</v>
      </c>
      <c r="D847" s="11" t="s">
        <v>2517</v>
      </c>
      <c r="E847" s="11" t="s">
        <v>2518</v>
      </c>
      <c r="F847" s="8" t="s">
        <v>2507</v>
      </c>
      <c r="G847" s="8" t="s">
        <v>2506</v>
      </c>
      <c r="H847" s="8" t="s">
        <v>2519</v>
      </c>
      <c r="I847" s="11" t="s">
        <v>2517</v>
      </c>
      <c r="J847" s="88" t="s">
        <v>8979</v>
      </c>
      <c r="L847">
        <f t="shared" si="35"/>
        <v>1</v>
      </c>
    </row>
    <row r="848" spans="1:12" x14ac:dyDescent="0.2">
      <c r="A848" t="s">
        <v>8118</v>
      </c>
      <c r="B848" s="69">
        <v>16206</v>
      </c>
      <c r="C848" s="75">
        <f t="shared" si="34"/>
        <v>0</v>
      </c>
      <c r="D848" s="11" t="s">
        <v>2520</v>
      </c>
      <c r="E848" s="11" t="s">
        <v>2521</v>
      </c>
      <c r="F848" s="8" t="s">
        <v>2507</v>
      </c>
      <c r="G848" s="8" t="s">
        <v>2506</v>
      </c>
      <c r="H848" s="8" t="s">
        <v>2522</v>
      </c>
      <c r="I848" s="11" t="s">
        <v>2520</v>
      </c>
      <c r="J848" s="88" t="s">
        <v>8980</v>
      </c>
      <c r="L848">
        <f t="shared" si="35"/>
        <v>1</v>
      </c>
    </row>
    <row r="849" spans="1:12" x14ac:dyDescent="0.2">
      <c r="A849" t="s">
        <v>8118</v>
      </c>
      <c r="B849" s="69">
        <v>16207</v>
      </c>
      <c r="C849" s="75">
        <f t="shared" si="34"/>
        <v>0</v>
      </c>
      <c r="D849" s="11" t="s">
        <v>2523</v>
      </c>
      <c r="E849" s="11" t="s">
        <v>2524</v>
      </c>
      <c r="F849" s="8" t="s">
        <v>2507</v>
      </c>
      <c r="G849" s="8" t="s">
        <v>2506</v>
      </c>
      <c r="H849" s="8" t="s">
        <v>2525</v>
      </c>
      <c r="I849" s="11" t="s">
        <v>2523</v>
      </c>
      <c r="J849" s="88" t="s">
        <v>8981</v>
      </c>
      <c r="L849">
        <f t="shared" si="35"/>
        <v>1</v>
      </c>
    </row>
    <row r="850" spans="1:12" x14ac:dyDescent="0.2">
      <c r="A850" t="s">
        <v>8118</v>
      </c>
      <c r="B850" s="69">
        <v>16208</v>
      </c>
      <c r="C850" s="75">
        <f t="shared" si="34"/>
        <v>0</v>
      </c>
      <c r="D850" s="11" t="s">
        <v>2526</v>
      </c>
      <c r="E850" s="11" t="s">
        <v>2527</v>
      </c>
      <c r="F850" s="8" t="s">
        <v>2507</v>
      </c>
      <c r="G850" s="8" t="s">
        <v>2506</v>
      </c>
      <c r="H850" s="8" t="s">
        <v>2528</v>
      </c>
      <c r="I850" s="11" t="s">
        <v>2526</v>
      </c>
      <c r="J850" s="88" t="s">
        <v>8982</v>
      </c>
      <c r="L850">
        <f t="shared" si="35"/>
        <v>1</v>
      </c>
    </row>
    <row r="851" spans="1:12" x14ac:dyDescent="0.2">
      <c r="A851" t="s">
        <v>8118</v>
      </c>
      <c r="B851" s="69">
        <v>16209</v>
      </c>
      <c r="C851" s="75">
        <f t="shared" si="34"/>
        <v>0</v>
      </c>
      <c r="D851" s="11" t="s">
        <v>2529</v>
      </c>
      <c r="E851" s="11" t="s">
        <v>2530</v>
      </c>
      <c r="F851" s="8" t="s">
        <v>2507</v>
      </c>
      <c r="G851" s="8" t="s">
        <v>2506</v>
      </c>
      <c r="H851" s="8" t="s">
        <v>2531</v>
      </c>
      <c r="I851" s="11" t="s">
        <v>2529</v>
      </c>
      <c r="J851" s="88" t="s">
        <v>8983</v>
      </c>
      <c r="L851">
        <f t="shared" si="35"/>
        <v>1</v>
      </c>
    </row>
    <row r="852" spans="1:12" x14ac:dyDescent="0.2">
      <c r="A852" t="s">
        <v>8118</v>
      </c>
      <c r="B852" s="69">
        <v>16210</v>
      </c>
      <c r="C852" s="75">
        <f t="shared" si="34"/>
        <v>0</v>
      </c>
      <c r="D852" s="11" t="s">
        <v>2532</v>
      </c>
      <c r="E852" s="11" t="s">
        <v>2533</v>
      </c>
      <c r="F852" s="8" t="s">
        <v>2507</v>
      </c>
      <c r="G852" s="8" t="s">
        <v>2506</v>
      </c>
      <c r="H852" s="8" t="s">
        <v>2534</v>
      </c>
      <c r="I852" s="11" t="s">
        <v>2532</v>
      </c>
      <c r="J852" s="88" t="s">
        <v>8984</v>
      </c>
      <c r="L852">
        <f t="shared" si="35"/>
        <v>1</v>
      </c>
    </row>
    <row r="853" spans="1:12" x14ac:dyDescent="0.2">
      <c r="A853" t="s">
        <v>8118</v>
      </c>
      <c r="B853" s="69">
        <v>16211</v>
      </c>
      <c r="C853" s="75">
        <f t="shared" si="34"/>
        <v>0</v>
      </c>
      <c r="D853" s="11" t="s">
        <v>2535</v>
      </c>
      <c r="E853" s="11" t="s">
        <v>2536</v>
      </c>
      <c r="F853" s="8" t="s">
        <v>2507</v>
      </c>
      <c r="G853" s="8" t="s">
        <v>2506</v>
      </c>
      <c r="H853" s="8" t="s">
        <v>2537</v>
      </c>
      <c r="I853" s="11" t="s">
        <v>2535</v>
      </c>
      <c r="J853" s="88" t="s">
        <v>8985</v>
      </c>
      <c r="L853">
        <f t="shared" si="35"/>
        <v>1</v>
      </c>
    </row>
    <row r="854" spans="1:12" x14ac:dyDescent="0.2">
      <c r="A854" t="s">
        <v>8118</v>
      </c>
      <c r="B854" s="69">
        <v>16321</v>
      </c>
      <c r="C854" s="75">
        <f t="shared" si="34"/>
        <v>0</v>
      </c>
      <c r="D854" s="11" t="s">
        <v>2538</v>
      </c>
      <c r="E854" s="11" t="s">
        <v>2539</v>
      </c>
      <c r="F854" s="8" t="s">
        <v>2507</v>
      </c>
      <c r="G854" s="8" t="s">
        <v>2506</v>
      </c>
      <c r="H854" s="8" t="s">
        <v>2540</v>
      </c>
      <c r="I854" s="11" t="s">
        <v>2538</v>
      </c>
      <c r="J854" s="88" t="s">
        <v>8986</v>
      </c>
      <c r="L854">
        <f t="shared" si="35"/>
        <v>1</v>
      </c>
    </row>
    <row r="855" spans="1:12" x14ac:dyDescent="0.2">
      <c r="A855" t="s">
        <v>8118</v>
      </c>
      <c r="B855" s="69">
        <v>16322</v>
      </c>
      <c r="C855" s="75">
        <f t="shared" si="34"/>
        <v>0</v>
      </c>
      <c r="D855" s="11" t="s">
        <v>2541</v>
      </c>
      <c r="E855" s="11" t="s">
        <v>2542</v>
      </c>
      <c r="F855" s="8" t="s">
        <v>2507</v>
      </c>
      <c r="G855" s="8" t="s">
        <v>2506</v>
      </c>
      <c r="H855" s="8" t="s">
        <v>2543</v>
      </c>
      <c r="I855" s="11" t="s">
        <v>2541</v>
      </c>
      <c r="J855" s="88" t="s">
        <v>8987</v>
      </c>
      <c r="L855">
        <f t="shared" si="35"/>
        <v>1</v>
      </c>
    </row>
    <row r="856" spans="1:12" x14ac:dyDescent="0.2">
      <c r="A856" t="s">
        <v>8118</v>
      </c>
      <c r="B856" s="69">
        <v>16323</v>
      </c>
      <c r="C856" s="75">
        <f t="shared" si="34"/>
        <v>0</v>
      </c>
      <c r="D856" s="11" t="s">
        <v>2544</v>
      </c>
      <c r="E856" s="11" t="s">
        <v>2545</v>
      </c>
      <c r="F856" s="8" t="s">
        <v>2507</v>
      </c>
      <c r="G856" s="8" t="s">
        <v>2506</v>
      </c>
      <c r="H856" s="8" t="s">
        <v>2546</v>
      </c>
      <c r="I856" s="11" t="s">
        <v>2544</v>
      </c>
      <c r="J856" s="88" t="s">
        <v>8988</v>
      </c>
      <c r="L856">
        <f t="shared" si="35"/>
        <v>1</v>
      </c>
    </row>
    <row r="857" spans="1:12" x14ac:dyDescent="0.2">
      <c r="A857" t="s">
        <v>8118</v>
      </c>
      <c r="B857" s="69">
        <v>16342</v>
      </c>
      <c r="C857" s="75">
        <f t="shared" si="34"/>
        <v>0</v>
      </c>
      <c r="D857" s="11" t="s">
        <v>2547</v>
      </c>
      <c r="E857" s="11" t="s">
        <v>2548</v>
      </c>
      <c r="F857" s="8" t="s">
        <v>2507</v>
      </c>
      <c r="G857" s="8" t="s">
        <v>2506</v>
      </c>
      <c r="H857" s="8" t="s">
        <v>2549</v>
      </c>
      <c r="I857" s="11" t="s">
        <v>2547</v>
      </c>
      <c r="J857" s="88" t="s">
        <v>8989</v>
      </c>
      <c r="L857">
        <f t="shared" si="35"/>
        <v>1</v>
      </c>
    </row>
    <row r="858" spans="1:12" x14ac:dyDescent="0.2">
      <c r="A858" t="s">
        <v>8118</v>
      </c>
      <c r="B858" s="69">
        <v>16343</v>
      </c>
      <c r="C858" s="75">
        <f t="shared" si="34"/>
        <v>0</v>
      </c>
      <c r="D858" s="11" t="s">
        <v>2550</v>
      </c>
      <c r="E858" s="11" t="s">
        <v>1133</v>
      </c>
      <c r="F858" s="8" t="s">
        <v>2507</v>
      </c>
      <c r="G858" s="8" t="s">
        <v>2506</v>
      </c>
      <c r="H858" s="8" t="s">
        <v>2551</v>
      </c>
      <c r="I858" s="11" t="s">
        <v>2550</v>
      </c>
      <c r="J858" s="88" t="s">
        <v>8990</v>
      </c>
      <c r="L858">
        <f t="shared" si="35"/>
        <v>1</v>
      </c>
    </row>
    <row r="859" spans="1:12" x14ac:dyDescent="0.2">
      <c r="A859" t="s">
        <v>7492</v>
      </c>
      <c r="B859" s="69">
        <v>17</v>
      </c>
      <c r="C859" s="75">
        <f t="shared" si="34"/>
        <v>0</v>
      </c>
      <c r="D859" s="12" t="s">
        <v>2552</v>
      </c>
      <c r="E859" s="12" t="s">
        <v>2553</v>
      </c>
      <c r="F859" s="8" t="s">
        <v>2554</v>
      </c>
      <c r="G859" s="8" t="s">
        <v>2553</v>
      </c>
      <c r="H859" s="8" t="s">
        <v>2553</v>
      </c>
      <c r="I859" s="12" t="s">
        <v>2552</v>
      </c>
      <c r="J859" s="88" t="s">
        <v>8991</v>
      </c>
      <c r="L859">
        <f t="shared" si="35"/>
        <v>1</v>
      </c>
    </row>
    <row r="860" spans="1:12" x14ac:dyDescent="0.2">
      <c r="A860" t="s">
        <v>8118</v>
      </c>
      <c r="B860" s="69">
        <v>17201</v>
      </c>
      <c r="C860" s="75">
        <f t="shared" si="34"/>
        <v>0</v>
      </c>
      <c r="D860" s="11" t="s">
        <v>2555</v>
      </c>
      <c r="E860" s="11" t="s">
        <v>2556</v>
      </c>
      <c r="F860" s="8" t="s">
        <v>2554</v>
      </c>
      <c r="G860" s="8" t="s">
        <v>2553</v>
      </c>
      <c r="H860" s="8" t="s">
        <v>2557</v>
      </c>
      <c r="I860" s="11" t="s">
        <v>2555</v>
      </c>
      <c r="J860" s="88" t="s">
        <v>8992</v>
      </c>
      <c r="L860">
        <f t="shared" si="35"/>
        <v>1</v>
      </c>
    </row>
    <row r="861" spans="1:12" x14ac:dyDescent="0.2">
      <c r="A861" t="s">
        <v>8118</v>
      </c>
      <c r="B861" s="69">
        <v>17202</v>
      </c>
      <c r="C861" s="75">
        <f t="shared" si="34"/>
        <v>0</v>
      </c>
      <c r="D861" s="11" t="s">
        <v>2558</v>
      </c>
      <c r="E861" s="11" t="s">
        <v>2559</v>
      </c>
      <c r="F861" s="8" t="s">
        <v>2554</v>
      </c>
      <c r="G861" s="8" t="s">
        <v>2553</v>
      </c>
      <c r="H861" s="8" t="s">
        <v>2560</v>
      </c>
      <c r="I861" s="11" t="s">
        <v>2558</v>
      </c>
      <c r="J861" s="88" t="s">
        <v>8993</v>
      </c>
      <c r="L861">
        <f t="shared" si="35"/>
        <v>1</v>
      </c>
    </row>
    <row r="862" spans="1:12" x14ac:dyDescent="0.2">
      <c r="A862" t="s">
        <v>8118</v>
      </c>
      <c r="B862" s="69">
        <v>17203</v>
      </c>
      <c r="C862" s="75">
        <f t="shared" si="34"/>
        <v>0</v>
      </c>
      <c r="D862" s="11" t="s">
        <v>2561</v>
      </c>
      <c r="E862" s="11" t="s">
        <v>2562</v>
      </c>
      <c r="F862" s="8" t="s">
        <v>2554</v>
      </c>
      <c r="G862" s="8" t="s">
        <v>2553</v>
      </c>
      <c r="H862" s="8" t="s">
        <v>2563</v>
      </c>
      <c r="I862" s="11" t="s">
        <v>2561</v>
      </c>
      <c r="J862" s="88" t="s">
        <v>8994</v>
      </c>
      <c r="L862">
        <f t="shared" si="35"/>
        <v>1</v>
      </c>
    </row>
    <row r="863" spans="1:12" x14ac:dyDescent="0.2">
      <c r="A863" t="s">
        <v>8118</v>
      </c>
      <c r="B863" s="69">
        <v>17204</v>
      </c>
      <c r="C863" s="75">
        <f t="shared" si="34"/>
        <v>0</v>
      </c>
      <c r="D863" s="11" t="s">
        <v>2564</v>
      </c>
      <c r="E863" s="11" t="s">
        <v>2565</v>
      </c>
      <c r="F863" s="8" t="s">
        <v>2554</v>
      </c>
      <c r="G863" s="8" t="s">
        <v>2553</v>
      </c>
      <c r="H863" s="8" t="s">
        <v>2566</v>
      </c>
      <c r="I863" s="11" t="s">
        <v>2564</v>
      </c>
      <c r="J863" s="88" t="s">
        <v>8995</v>
      </c>
      <c r="L863">
        <f t="shared" si="35"/>
        <v>1</v>
      </c>
    </row>
    <row r="864" spans="1:12" x14ac:dyDescent="0.2">
      <c r="A864" t="s">
        <v>8118</v>
      </c>
      <c r="B864" s="69">
        <v>17205</v>
      </c>
      <c r="C864" s="75">
        <f t="shared" si="34"/>
        <v>0</v>
      </c>
      <c r="D864" s="11" t="s">
        <v>2567</v>
      </c>
      <c r="E864" s="11" t="s">
        <v>2568</v>
      </c>
      <c r="F864" s="8" t="s">
        <v>2554</v>
      </c>
      <c r="G864" s="8" t="s">
        <v>2553</v>
      </c>
      <c r="H864" s="8" t="s">
        <v>2569</v>
      </c>
      <c r="I864" s="11" t="s">
        <v>2567</v>
      </c>
      <c r="J864" s="88" t="s">
        <v>8996</v>
      </c>
      <c r="L864">
        <f t="shared" si="35"/>
        <v>1</v>
      </c>
    </row>
    <row r="865" spans="1:12" x14ac:dyDescent="0.2">
      <c r="A865" t="s">
        <v>8118</v>
      </c>
      <c r="B865" s="69">
        <v>17206</v>
      </c>
      <c r="C865" s="75">
        <f t="shared" si="34"/>
        <v>0</v>
      </c>
      <c r="D865" s="11" t="s">
        <v>2570</v>
      </c>
      <c r="E865" s="11" t="s">
        <v>2571</v>
      </c>
      <c r="F865" s="8" t="s">
        <v>2554</v>
      </c>
      <c r="G865" s="8" t="s">
        <v>2553</v>
      </c>
      <c r="H865" s="8" t="s">
        <v>2572</v>
      </c>
      <c r="I865" s="11" t="s">
        <v>2570</v>
      </c>
      <c r="J865" s="88" t="s">
        <v>8997</v>
      </c>
      <c r="L865">
        <f t="shared" si="35"/>
        <v>1</v>
      </c>
    </row>
    <row r="866" spans="1:12" x14ac:dyDescent="0.2">
      <c r="A866" t="s">
        <v>8118</v>
      </c>
      <c r="B866" s="69">
        <v>17207</v>
      </c>
      <c r="C866" s="75">
        <f t="shared" si="34"/>
        <v>0</v>
      </c>
      <c r="D866" s="11" t="s">
        <v>2573</v>
      </c>
      <c r="E866" s="11" t="s">
        <v>2574</v>
      </c>
      <c r="F866" s="8" t="s">
        <v>2554</v>
      </c>
      <c r="G866" s="8" t="s">
        <v>2553</v>
      </c>
      <c r="H866" s="8" t="s">
        <v>2575</v>
      </c>
      <c r="I866" s="11" t="s">
        <v>2573</v>
      </c>
      <c r="J866" s="88" t="s">
        <v>8998</v>
      </c>
      <c r="L866">
        <f t="shared" si="35"/>
        <v>1</v>
      </c>
    </row>
    <row r="867" spans="1:12" x14ac:dyDescent="0.2">
      <c r="A867" t="s">
        <v>8118</v>
      </c>
      <c r="B867" s="69">
        <v>17209</v>
      </c>
      <c r="C867" s="75">
        <f t="shared" si="34"/>
        <v>0</v>
      </c>
      <c r="D867" s="11" t="s">
        <v>2576</v>
      </c>
      <c r="E867" s="11" t="s">
        <v>2577</v>
      </c>
      <c r="F867" s="8" t="s">
        <v>2554</v>
      </c>
      <c r="G867" s="8" t="s">
        <v>2553</v>
      </c>
      <c r="H867" s="8" t="s">
        <v>2578</v>
      </c>
      <c r="I867" s="11" t="s">
        <v>2576</v>
      </c>
      <c r="J867" s="88" t="s">
        <v>8999</v>
      </c>
      <c r="L867">
        <f t="shared" si="35"/>
        <v>1</v>
      </c>
    </row>
    <row r="868" spans="1:12" x14ac:dyDescent="0.2">
      <c r="A868" t="s">
        <v>8118</v>
      </c>
      <c r="B868" s="69">
        <v>17210</v>
      </c>
      <c r="C868" s="75">
        <f t="shared" si="34"/>
        <v>0</v>
      </c>
      <c r="D868" s="11" t="s">
        <v>2579</v>
      </c>
      <c r="E868" s="11" t="s">
        <v>2580</v>
      </c>
      <c r="F868" s="8" t="s">
        <v>2554</v>
      </c>
      <c r="G868" s="8" t="s">
        <v>2553</v>
      </c>
      <c r="H868" s="8" t="s">
        <v>2581</v>
      </c>
      <c r="I868" s="11" t="s">
        <v>2579</v>
      </c>
      <c r="J868" s="88" t="s">
        <v>9000</v>
      </c>
      <c r="L868">
        <f t="shared" si="35"/>
        <v>1</v>
      </c>
    </row>
    <row r="869" spans="1:12" x14ac:dyDescent="0.2">
      <c r="A869" t="s">
        <v>8118</v>
      </c>
      <c r="B869" s="69">
        <v>17211</v>
      </c>
      <c r="C869" s="75">
        <f t="shared" si="34"/>
        <v>0</v>
      </c>
      <c r="D869" s="11" t="s">
        <v>2582</v>
      </c>
      <c r="E869" s="11" t="s">
        <v>2583</v>
      </c>
      <c r="F869" s="8" t="s">
        <v>2554</v>
      </c>
      <c r="G869" s="8" t="s">
        <v>2553</v>
      </c>
      <c r="H869" s="8" t="s">
        <v>2584</v>
      </c>
      <c r="I869" s="11" t="s">
        <v>2582</v>
      </c>
      <c r="J869" s="88" t="s">
        <v>9001</v>
      </c>
      <c r="L869">
        <f t="shared" si="35"/>
        <v>1</v>
      </c>
    </row>
    <row r="870" spans="1:12" x14ac:dyDescent="0.2">
      <c r="A870" t="s">
        <v>8118</v>
      </c>
      <c r="B870" s="69">
        <v>17212</v>
      </c>
      <c r="C870" s="75">
        <f t="shared" si="34"/>
        <v>0</v>
      </c>
      <c r="D870" s="11" t="s">
        <v>2585</v>
      </c>
      <c r="E870" s="11" t="s">
        <v>2586</v>
      </c>
      <c r="F870" s="8" t="s">
        <v>2554</v>
      </c>
      <c r="G870" s="8" t="s">
        <v>2553</v>
      </c>
      <c r="H870" s="8" t="s">
        <v>2587</v>
      </c>
      <c r="I870" s="11" t="s">
        <v>2585</v>
      </c>
      <c r="J870" s="88" t="s">
        <v>9002</v>
      </c>
      <c r="L870">
        <f t="shared" si="35"/>
        <v>1</v>
      </c>
    </row>
    <row r="871" spans="1:12" x14ac:dyDescent="0.2">
      <c r="A871" t="s">
        <v>8118</v>
      </c>
      <c r="B871" s="69">
        <v>17324</v>
      </c>
      <c r="C871" s="75">
        <f t="shared" si="34"/>
        <v>0</v>
      </c>
      <c r="D871" s="11" t="s">
        <v>2588</v>
      </c>
      <c r="E871" s="11" t="s">
        <v>2589</v>
      </c>
      <c r="F871" s="8" t="s">
        <v>2554</v>
      </c>
      <c r="G871" s="8" t="s">
        <v>2553</v>
      </c>
      <c r="H871" s="8" t="s">
        <v>2590</v>
      </c>
      <c r="I871" s="11" t="s">
        <v>2588</v>
      </c>
      <c r="J871" s="88" t="s">
        <v>9003</v>
      </c>
      <c r="L871">
        <f t="shared" si="35"/>
        <v>1</v>
      </c>
    </row>
    <row r="872" spans="1:12" x14ac:dyDescent="0.2">
      <c r="A872" t="s">
        <v>8118</v>
      </c>
      <c r="B872" s="69">
        <v>17361</v>
      </c>
      <c r="C872" s="75">
        <f t="shared" si="34"/>
        <v>0</v>
      </c>
      <c r="D872" s="11" t="s">
        <v>2591</v>
      </c>
      <c r="E872" s="11" t="s">
        <v>2592</v>
      </c>
      <c r="F872" s="8" t="s">
        <v>2554</v>
      </c>
      <c r="G872" s="8" t="s">
        <v>2553</v>
      </c>
      <c r="H872" s="8" t="s">
        <v>2593</v>
      </c>
      <c r="I872" s="11" t="s">
        <v>2591</v>
      </c>
      <c r="J872" s="88" t="s">
        <v>9004</v>
      </c>
      <c r="L872">
        <f t="shared" si="35"/>
        <v>1</v>
      </c>
    </row>
    <row r="873" spans="1:12" x14ac:dyDescent="0.2">
      <c r="A873" t="s">
        <v>8118</v>
      </c>
      <c r="B873" s="69">
        <v>17365</v>
      </c>
      <c r="C873" s="75">
        <f t="shared" si="34"/>
        <v>0</v>
      </c>
      <c r="D873" s="11" t="s">
        <v>2594</v>
      </c>
      <c r="E873" s="11" t="s">
        <v>2595</v>
      </c>
      <c r="F873" s="8" t="s">
        <v>2554</v>
      </c>
      <c r="G873" s="8" t="s">
        <v>2553</v>
      </c>
      <c r="H873" s="8" t="s">
        <v>2596</v>
      </c>
      <c r="I873" s="11" t="s">
        <v>2594</v>
      </c>
      <c r="J873" s="88" t="s">
        <v>9005</v>
      </c>
      <c r="L873">
        <f t="shared" si="35"/>
        <v>1</v>
      </c>
    </row>
    <row r="874" spans="1:12" x14ac:dyDescent="0.2">
      <c r="A874" t="s">
        <v>8118</v>
      </c>
      <c r="B874" s="69">
        <v>17384</v>
      </c>
      <c r="C874" s="75">
        <f t="shared" si="34"/>
        <v>0</v>
      </c>
      <c r="D874" s="11" t="s">
        <v>2597</v>
      </c>
      <c r="E874" s="11" t="s">
        <v>2598</v>
      </c>
      <c r="F874" s="8" t="s">
        <v>2554</v>
      </c>
      <c r="G874" s="8" t="s">
        <v>2553</v>
      </c>
      <c r="H874" s="8" t="s">
        <v>2599</v>
      </c>
      <c r="I874" s="11" t="s">
        <v>2597</v>
      </c>
      <c r="J874" s="88" t="s">
        <v>9006</v>
      </c>
      <c r="L874">
        <f t="shared" si="35"/>
        <v>1</v>
      </c>
    </row>
    <row r="875" spans="1:12" x14ac:dyDescent="0.2">
      <c r="A875" t="s">
        <v>8118</v>
      </c>
      <c r="B875" s="69">
        <v>17386</v>
      </c>
      <c r="C875" s="75">
        <f t="shared" si="34"/>
        <v>0</v>
      </c>
      <c r="D875" s="11" t="s">
        <v>2600</v>
      </c>
      <c r="E875" s="11" t="s">
        <v>2601</v>
      </c>
      <c r="F875" s="8" t="s">
        <v>2554</v>
      </c>
      <c r="G875" s="8" t="s">
        <v>2553</v>
      </c>
      <c r="H875" s="8" t="s">
        <v>2602</v>
      </c>
      <c r="I875" s="11" t="s">
        <v>2600</v>
      </c>
      <c r="J875" s="88" t="s">
        <v>9007</v>
      </c>
      <c r="L875">
        <f t="shared" si="35"/>
        <v>1</v>
      </c>
    </row>
    <row r="876" spans="1:12" x14ac:dyDescent="0.2">
      <c r="A876" t="s">
        <v>8118</v>
      </c>
      <c r="B876" s="69">
        <v>17407</v>
      </c>
      <c r="C876" s="75">
        <f t="shared" si="34"/>
        <v>0</v>
      </c>
      <c r="D876" s="11" t="s">
        <v>2603</v>
      </c>
      <c r="E876" s="11" t="s">
        <v>2604</v>
      </c>
      <c r="F876" s="8" t="s">
        <v>2554</v>
      </c>
      <c r="G876" s="8" t="s">
        <v>2553</v>
      </c>
      <c r="H876" s="8" t="s">
        <v>2605</v>
      </c>
      <c r="I876" s="11" t="s">
        <v>2603</v>
      </c>
      <c r="J876" s="88" t="s">
        <v>9008</v>
      </c>
      <c r="L876">
        <f t="shared" si="35"/>
        <v>1</v>
      </c>
    </row>
    <row r="877" spans="1:12" x14ac:dyDescent="0.2">
      <c r="A877" t="s">
        <v>8118</v>
      </c>
      <c r="B877" s="69">
        <v>17461</v>
      </c>
      <c r="C877" s="75">
        <f t="shared" si="34"/>
        <v>0</v>
      </c>
      <c r="D877" s="11" t="s">
        <v>2606</v>
      </c>
      <c r="E877" s="11" t="s">
        <v>2607</v>
      </c>
      <c r="F877" s="8" t="s">
        <v>2554</v>
      </c>
      <c r="G877" s="8" t="s">
        <v>2553</v>
      </c>
      <c r="H877" s="8" t="s">
        <v>2608</v>
      </c>
      <c r="I877" s="11" t="s">
        <v>2606</v>
      </c>
      <c r="J877" s="88" t="s">
        <v>9009</v>
      </c>
      <c r="L877">
        <f t="shared" si="35"/>
        <v>1</v>
      </c>
    </row>
    <row r="878" spans="1:12" x14ac:dyDescent="0.2">
      <c r="A878" t="s">
        <v>8118</v>
      </c>
      <c r="B878" s="69">
        <v>17463</v>
      </c>
      <c r="C878" s="75">
        <f t="shared" si="34"/>
        <v>0</v>
      </c>
      <c r="D878" s="11" t="s">
        <v>2609</v>
      </c>
      <c r="E878" s="11" t="s">
        <v>2610</v>
      </c>
      <c r="F878" s="8" t="s">
        <v>2554</v>
      </c>
      <c r="G878" s="8" t="s">
        <v>2553</v>
      </c>
      <c r="H878" s="8" t="s">
        <v>2611</v>
      </c>
      <c r="I878" s="11" t="s">
        <v>2609</v>
      </c>
      <c r="J878" s="88" t="s">
        <v>9010</v>
      </c>
      <c r="L878">
        <f t="shared" si="35"/>
        <v>1</v>
      </c>
    </row>
    <row r="879" spans="1:12" x14ac:dyDescent="0.2">
      <c r="A879" t="s">
        <v>7492</v>
      </c>
      <c r="B879" s="69">
        <v>18</v>
      </c>
      <c r="C879" s="75">
        <f t="shared" si="34"/>
        <v>0</v>
      </c>
      <c r="D879" s="12" t="s">
        <v>2612</v>
      </c>
      <c r="E879" s="12" t="s">
        <v>2613</v>
      </c>
      <c r="F879" s="8" t="s">
        <v>2614</v>
      </c>
      <c r="G879" s="8" t="s">
        <v>2613</v>
      </c>
      <c r="H879" s="8" t="s">
        <v>2613</v>
      </c>
      <c r="I879" s="12" t="s">
        <v>2612</v>
      </c>
      <c r="J879" s="88" t="s">
        <v>9011</v>
      </c>
      <c r="L879">
        <f t="shared" si="35"/>
        <v>1</v>
      </c>
    </row>
    <row r="880" spans="1:12" x14ac:dyDescent="0.2">
      <c r="A880" t="s">
        <v>8118</v>
      </c>
      <c r="B880" s="69">
        <v>18201</v>
      </c>
      <c r="C880" s="75">
        <f t="shared" si="34"/>
        <v>0</v>
      </c>
      <c r="D880" s="11" t="s">
        <v>2615</v>
      </c>
      <c r="E880" s="11" t="s">
        <v>2616</v>
      </c>
      <c r="F880" s="8" t="s">
        <v>2614</v>
      </c>
      <c r="G880" s="8" t="s">
        <v>2613</v>
      </c>
      <c r="H880" s="8" t="s">
        <v>2617</v>
      </c>
      <c r="I880" s="11" t="s">
        <v>2615</v>
      </c>
      <c r="J880" s="88" t="s">
        <v>9012</v>
      </c>
      <c r="L880">
        <f t="shared" si="35"/>
        <v>1</v>
      </c>
    </row>
    <row r="881" spans="1:12" x14ac:dyDescent="0.2">
      <c r="A881" t="s">
        <v>8118</v>
      </c>
      <c r="B881" s="69">
        <v>18202</v>
      </c>
      <c r="C881" s="75">
        <f t="shared" si="34"/>
        <v>0</v>
      </c>
      <c r="D881" s="11" t="s">
        <v>2618</v>
      </c>
      <c r="E881" s="11" t="s">
        <v>2619</v>
      </c>
      <c r="F881" s="8" t="s">
        <v>2614</v>
      </c>
      <c r="G881" s="8" t="s">
        <v>2613</v>
      </c>
      <c r="H881" s="8" t="s">
        <v>2620</v>
      </c>
      <c r="I881" s="11" t="s">
        <v>2618</v>
      </c>
      <c r="J881" s="88" t="s">
        <v>9013</v>
      </c>
      <c r="L881">
        <f t="shared" si="35"/>
        <v>1</v>
      </c>
    </row>
    <row r="882" spans="1:12" x14ac:dyDescent="0.2">
      <c r="A882" t="s">
        <v>8118</v>
      </c>
      <c r="B882" s="69">
        <v>18204</v>
      </c>
      <c r="C882" s="75">
        <f t="shared" si="34"/>
        <v>0</v>
      </c>
      <c r="D882" s="11" t="s">
        <v>2621</v>
      </c>
      <c r="E882" s="11" t="s">
        <v>2622</v>
      </c>
      <c r="F882" s="8" t="s">
        <v>2614</v>
      </c>
      <c r="G882" s="8" t="s">
        <v>2613</v>
      </c>
      <c r="H882" s="8" t="s">
        <v>2623</v>
      </c>
      <c r="I882" s="11" t="s">
        <v>2621</v>
      </c>
      <c r="J882" s="88" t="s">
        <v>9014</v>
      </c>
      <c r="L882">
        <f t="shared" si="35"/>
        <v>1</v>
      </c>
    </row>
    <row r="883" spans="1:12" x14ac:dyDescent="0.2">
      <c r="A883" t="s">
        <v>8118</v>
      </c>
      <c r="B883" s="69">
        <v>18205</v>
      </c>
      <c r="C883" s="75">
        <f t="shared" si="34"/>
        <v>0</v>
      </c>
      <c r="D883" s="11" t="s">
        <v>2624</v>
      </c>
      <c r="E883" s="11" t="s">
        <v>2625</v>
      </c>
      <c r="F883" s="8" t="s">
        <v>2614</v>
      </c>
      <c r="G883" s="8" t="s">
        <v>2613</v>
      </c>
      <c r="H883" s="8" t="s">
        <v>2626</v>
      </c>
      <c r="I883" s="11" t="s">
        <v>2624</v>
      </c>
      <c r="J883" s="88" t="s">
        <v>9015</v>
      </c>
      <c r="L883">
        <f t="shared" si="35"/>
        <v>1</v>
      </c>
    </row>
    <row r="884" spans="1:12" x14ac:dyDescent="0.2">
      <c r="A884" t="s">
        <v>8118</v>
      </c>
      <c r="B884" s="69">
        <v>18206</v>
      </c>
      <c r="C884" s="75">
        <f t="shared" si="34"/>
        <v>0</v>
      </c>
      <c r="D884" s="11" t="s">
        <v>2627</v>
      </c>
      <c r="E884" s="11" t="s">
        <v>2628</v>
      </c>
      <c r="F884" s="8" t="s">
        <v>2614</v>
      </c>
      <c r="G884" s="8" t="s">
        <v>2613</v>
      </c>
      <c r="H884" s="8" t="s">
        <v>2629</v>
      </c>
      <c r="I884" s="11" t="s">
        <v>2627</v>
      </c>
      <c r="J884" s="88" t="s">
        <v>9016</v>
      </c>
      <c r="L884">
        <f t="shared" si="35"/>
        <v>1</v>
      </c>
    </row>
    <row r="885" spans="1:12" x14ac:dyDescent="0.2">
      <c r="A885" t="s">
        <v>8118</v>
      </c>
      <c r="B885" s="69">
        <v>18207</v>
      </c>
      <c r="C885" s="75">
        <f t="shared" si="34"/>
        <v>0</v>
      </c>
      <c r="D885" s="11" t="s">
        <v>2630</v>
      </c>
      <c r="E885" s="11" t="s">
        <v>2631</v>
      </c>
      <c r="F885" s="8" t="s">
        <v>2614</v>
      </c>
      <c r="G885" s="8" t="s">
        <v>2613</v>
      </c>
      <c r="H885" s="8" t="s">
        <v>2632</v>
      </c>
      <c r="I885" s="11" t="s">
        <v>2630</v>
      </c>
      <c r="J885" s="88" t="s">
        <v>9017</v>
      </c>
      <c r="L885">
        <f t="shared" si="35"/>
        <v>1</v>
      </c>
    </row>
    <row r="886" spans="1:12" x14ac:dyDescent="0.2">
      <c r="A886" t="s">
        <v>8118</v>
      </c>
      <c r="B886" s="69">
        <v>18208</v>
      </c>
      <c r="C886" s="75">
        <f t="shared" si="34"/>
        <v>0</v>
      </c>
      <c r="D886" s="11" t="s">
        <v>2633</v>
      </c>
      <c r="E886" s="11" t="s">
        <v>2634</v>
      </c>
      <c r="F886" s="8" t="s">
        <v>2614</v>
      </c>
      <c r="G886" s="8" t="s">
        <v>2613</v>
      </c>
      <c r="H886" s="8" t="s">
        <v>2635</v>
      </c>
      <c r="I886" s="11" t="s">
        <v>2633</v>
      </c>
      <c r="J886" s="88" t="s">
        <v>9018</v>
      </c>
      <c r="L886">
        <f t="shared" si="35"/>
        <v>1</v>
      </c>
    </row>
    <row r="887" spans="1:12" x14ac:dyDescent="0.2">
      <c r="A887" t="s">
        <v>8118</v>
      </c>
      <c r="B887" s="69">
        <v>18209</v>
      </c>
      <c r="C887" s="75">
        <f t="shared" si="34"/>
        <v>0</v>
      </c>
      <c r="D887" s="11" t="s">
        <v>2636</v>
      </c>
      <c r="E887" s="11" t="s">
        <v>2637</v>
      </c>
      <c r="F887" s="8" t="s">
        <v>2614</v>
      </c>
      <c r="G887" s="8" t="s">
        <v>2613</v>
      </c>
      <c r="H887" s="8" t="s">
        <v>2638</v>
      </c>
      <c r="I887" s="11" t="s">
        <v>2636</v>
      </c>
      <c r="J887" s="88" t="s">
        <v>9019</v>
      </c>
      <c r="L887">
        <f t="shared" si="35"/>
        <v>1</v>
      </c>
    </row>
    <row r="888" spans="1:12" x14ac:dyDescent="0.2">
      <c r="A888" t="s">
        <v>8118</v>
      </c>
      <c r="B888" s="69">
        <v>18210</v>
      </c>
      <c r="C888" s="75">
        <f t="shared" si="34"/>
        <v>0</v>
      </c>
      <c r="D888" s="11" t="s">
        <v>2639</v>
      </c>
      <c r="E888" s="11" t="s">
        <v>2640</v>
      </c>
      <c r="F888" s="8" t="s">
        <v>2614</v>
      </c>
      <c r="G888" s="8" t="s">
        <v>2613</v>
      </c>
      <c r="H888" s="8" t="s">
        <v>2641</v>
      </c>
      <c r="I888" s="11" t="s">
        <v>2639</v>
      </c>
      <c r="J888" s="88" t="s">
        <v>9020</v>
      </c>
      <c r="L888">
        <f t="shared" si="35"/>
        <v>1</v>
      </c>
    </row>
    <row r="889" spans="1:12" x14ac:dyDescent="0.2">
      <c r="A889" t="s">
        <v>8118</v>
      </c>
      <c r="B889" s="69">
        <v>18322</v>
      </c>
      <c r="C889" s="75">
        <f t="shared" si="34"/>
        <v>0</v>
      </c>
      <c r="D889" s="11" t="s">
        <v>2642</v>
      </c>
      <c r="E889" s="11" t="s">
        <v>2643</v>
      </c>
      <c r="F889" s="8" t="s">
        <v>2614</v>
      </c>
      <c r="G889" s="8" t="s">
        <v>2613</v>
      </c>
      <c r="H889" s="8" t="s">
        <v>2644</v>
      </c>
      <c r="I889" s="11" t="s">
        <v>2642</v>
      </c>
      <c r="J889" s="88" t="s">
        <v>9021</v>
      </c>
      <c r="L889">
        <f t="shared" si="35"/>
        <v>1</v>
      </c>
    </row>
    <row r="890" spans="1:12" x14ac:dyDescent="0.2">
      <c r="A890" t="s">
        <v>8118</v>
      </c>
      <c r="B890" s="69">
        <v>18382</v>
      </c>
      <c r="C890" s="75">
        <f t="shared" si="34"/>
        <v>0</v>
      </c>
      <c r="D890" s="11" t="s">
        <v>2645</v>
      </c>
      <c r="E890" s="11" t="s">
        <v>609</v>
      </c>
      <c r="F890" s="8" t="s">
        <v>2614</v>
      </c>
      <c r="G890" s="8" t="s">
        <v>2613</v>
      </c>
      <c r="H890" s="8" t="s">
        <v>2646</v>
      </c>
      <c r="I890" s="11" t="s">
        <v>2645</v>
      </c>
      <c r="J890" s="88" t="s">
        <v>9022</v>
      </c>
      <c r="L890">
        <f t="shared" si="35"/>
        <v>1</v>
      </c>
    </row>
    <row r="891" spans="1:12" x14ac:dyDescent="0.2">
      <c r="A891" t="s">
        <v>8118</v>
      </c>
      <c r="B891" s="69">
        <v>18404</v>
      </c>
      <c r="C891" s="75">
        <f t="shared" si="34"/>
        <v>0</v>
      </c>
      <c r="D891" s="11" t="s">
        <v>2647</v>
      </c>
      <c r="E891" s="11" t="s">
        <v>2648</v>
      </c>
      <c r="F891" s="8" t="s">
        <v>2614</v>
      </c>
      <c r="G891" s="8" t="s">
        <v>2613</v>
      </c>
      <c r="H891" s="8" t="s">
        <v>2649</v>
      </c>
      <c r="I891" s="11" t="s">
        <v>2647</v>
      </c>
      <c r="J891" s="88" t="s">
        <v>9023</v>
      </c>
      <c r="L891">
        <f t="shared" si="35"/>
        <v>1</v>
      </c>
    </row>
    <row r="892" spans="1:12" x14ac:dyDescent="0.2">
      <c r="A892" t="s">
        <v>8118</v>
      </c>
      <c r="B892" s="69">
        <v>18423</v>
      </c>
      <c r="C892" s="75">
        <f t="shared" si="34"/>
        <v>0</v>
      </c>
      <c r="D892" s="11" t="s">
        <v>2650</v>
      </c>
      <c r="E892" s="11" t="s">
        <v>2651</v>
      </c>
      <c r="F892" s="8" t="s">
        <v>2614</v>
      </c>
      <c r="G892" s="8" t="s">
        <v>2613</v>
      </c>
      <c r="H892" s="8" t="s">
        <v>2652</v>
      </c>
      <c r="I892" s="11" t="s">
        <v>2650</v>
      </c>
      <c r="J892" s="88" t="s">
        <v>9024</v>
      </c>
      <c r="L892">
        <f t="shared" si="35"/>
        <v>1</v>
      </c>
    </row>
    <row r="893" spans="1:12" x14ac:dyDescent="0.2">
      <c r="A893" t="s">
        <v>8118</v>
      </c>
      <c r="B893" s="69">
        <v>18442</v>
      </c>
      <c r="C893" s="75">
        <f t="shared" si="34"/>
        <v>0</v>
      </c>
      <c r="D893" s="11" t="s">
        <v>2653</v>
      </c>
      <c r="E893" s="11" t="s">
        <v>2654</v>
      </c>
      <c r="F893" s="8" t="s">
        <v>2614</v>
      </c>
      <c r="G893" s="8" t="s">
        <v>2613</v>
      </c>
      <c r="H893" s="8" t="s">
        <v>2655</v>
      </c>
      <c r="I893" s="11" t="s">
        <v>2653</v>
      </c>
      <c r="J893" s="88" t="s">
        <v>9025</v>
      </c>
      <c r="L893">
        <f t="shared" si="35"/>
        <v>1</v>
      </c>
    </row>
    <row r="894" spans="1:12" x14ac:dyDescent="0.2">
      <c r="A894" t="s">
        <v>8118</v>
      </c>
      <c r="B894" s="69">
        <v>18481</v>
      </c>
      <c r="C894" s="75">
        <f t="shared" si="34"/>
        <v>0</v>
      </c>
      <c r="D894" s="11" t="s">
        <v>2656</v>
      </c>
      <c r="E894" s="11" t="s">
        <v>2657</v>
      </c>
      <c r="F894" s="8" t="s">
        <v>2614</v>
      </c>
      <c r="G894" s="8" t="s">
        <v>2613</v>
      </c>
      <c r="H894" s="8" t="s">
        <v>2658</v>
      </c>
      <c r="I894" s="11" t="s">
        <v>2656</v>
      </c>
      <c r="J894" s="88" t="s">
        <v>9026</v>
      </c>
      <c r="L894">
        <f t="shared" si="35"/>
        <v>1</v>
      </c>
    </row>
    <row r="895" spans="1:12" x14ac:dyDescent="0.2">
      <c r="A895" t="s">
        <v>8118</v>
      </c>
      <c r="B895" s="69">
        <v>18483</v>
      </c>
      <c r="C895" s="75">
        <f t="shared" si="34"/>
        <v>0</v>
      </c>
      <c r="D895" s="11" t="s">
        <v>2659</v>
      </c>
      <c r="E895" s="11" t="s">
        <v>2660</v>
      </c>
      <c r="F895" s="8" t="s">
        <v>2614</v>
      </c>
      <c r="G895" s="8" t="s">
        <v>2613</v>
      </c>
      <c r="H895" s="8" t="s">
        <v>2661</v>
      </c>
      <c r="I895" s="11" t="s">
        <v>2659</v>
      </c>
      <c r="J895" s="88" t="s">
        <v>9027</v>
      </c>
      <c r="L895">
        <f t="shared" si="35"/>
        <v>1</v>
      </c>
    </row>
    <row r="896" spans="1:12" x14ac:dyDescent="0.2">
      <c r="A896" t="s">
        <v>8118</v>
      </c>
      <c r="B896" s="69">
        <v>18501</v>
      </c>
      <c r="C896" s="75">
        <f t="shared" si="34"/>
        <v>0</v>
      </c>
      <c r="D896" s="11" t="s">
        <v>2662</v>
      </c>
      <c r="E896" s="11" t="s">
        <v>2663</v>
      </c>
      <c r="F896" s="8" t="s">
        <v>2614</v>
      </c>
      <c r="G896" s="8" t="s">
        <v>2613</v>
      </c>
      <c r="H896" s="8" t="s">
        <v>2664</v>
      </c>
      <c r="I896" s="11" t="s">
        <v>2662</v>
      </c>
      <c r="J896" s="88" t="s">
        <v>9028</v>
      </c>
      <c r="L896">
        <f t="shared" si="35"/>
        <v>1</v>
      </c>
    </row>
    <row r="897" spans="1:12" x14ac:dyDescent="0.2">
      <c r="A897" t="s">
        <v>7492</v>
      </c>
      <c r="B897" s="69">
        <v>19</v>
      </c>
      <c r="C897" s="75">
        <f t="shared" si="34"/>
        <v>0</v>
      </c>
      <c r="D897" s="12" t="s">
        <v>2665</v>
      </c>
      <c r="E897" s="12" t="s">
        <v>2666</v>
      </c>
      <c r="F897" s="8" t="s">
        <v>2667</v>
      </c>
      <c r="G897" s="8" t="s">
        <v>2666</v>
      </c>
      <c r="H897" s="8" t="s">
        <v>2666</v>
      </c>
      <c r="I897" s="12" t="s">
        <v>2665</v>
      </c>
      <c r="J897" s="88" t="s">
        <v>9029</v>
      </c>
      <c r="L897">
        <f t="shared" si="35"/>
        <v>1</v>
      </c>
    </row>
    <row r="898" spans="1:12" x14ac:dyDescent="0.2">
      <c r="A898" t="s">
        <v>8118</v>
      </c>
      <c r="B898" s="69">
        <v>19201</v>
      </c>
      <c r="C898" s="75">
        <f t="shared" ref="C898:C961" si="36">COUNTIF($W$3:$W$22,D898)</f>
        <v>0</v>
      </c>
      <c r="D898" s="11" t="s">
        <v>2668</v>
      </c>
      <c r="E898" s="11" t="s">
        <v>2669</v>
      </c>
      <c r="F898" s="8" t="s">
        <v>2667</v>
      </c>
      <c r="G898" s="8" t="s">
        <v>2666</v>
      </c>
      <c r="H898" s="8" t="s">
        <v>2670</v>
      </c>
      <c r="I898" s="11" t="s">
        <v>2668</v>
      </c>
      <c r="J898" s="88" t="s">
        <v>9030</v>
      </c>
      <c r="L898">
        <f t="shared" si="35"/>
        <v>1</v>
      </c>
    </row>
    <row r="899" spans="1:12" x14ac:dyDescent="0.2">
      <c r="A899" t="s">
        <v>8118</v>
      </c>
      <c r="B899" s="69">
        <v>19202</v>
      </c>
      <c r="C899" s="75">
        <f t="shared" si="36"/>
        <v>0</v>
      </c>
      <c r="D899" s="11" t="s">
        <v>2671</v>
      </c>
      <c r="E899" s="11" t="s">
        <v>2672</v>
      </c>
      <c r="F899" s="8" t="s">
        <v>2667</v>
      </c>
      <c r="G899" s="8" t="s">
        <v>2666</v>
      </c>
      <c r="H899" s="8" t="s">
        <v>2673</v>
      </c>
      <c r="I899" s="11" t="s">
        <v>2671</v>
      </c>
      <c r="J899" s="88" t="s">
        <v>9031</v>
      </c>
      <c r="L899">
        <f t="shared" ref="L899:L962" si="37">COUNTIF(J:J,J899)</f>
        <v>1</v>
      </c>
    </row>
    <row r="900" spans="1:12" x14ac:dyDescent="0.2">
      <c r="A900" t="s">
        <v>8118</v>
      </c>
      <c r="B900" s="69">
        <v>19204</v>
      </c>
      <c r="C900" s="75">
        <f t="shared" si="36"/>
        <v>0</v>
      </c>
      <c r="D900" s="11" t="s">
        <v>2674</v>
      </c>
      <c r="E900" s="11" t="s">
        <v>2675</v>
      </c>
      <c r="F900" s="8" t="s">
        <v>2667</v>
      </c>
      <c r="G900" s="8" t="s">
        <v>2666</v>
      </c>
      <c r="H900" s="8" t="s">
        <v>2676</v>
      </c>
      <c r="I900" s="11" t="s">
        <v>2674</v>
      </c>
      <c r="J900" s="88" t="s">
        <v>9032</v>
      </c>
      <c r="L900">
        <f t="shared" si="37"/>
        <v>1</v>
      </c>
    </row>
    <row r="901" spans="1:12" x14ac:dyDescent="0.2">
      <c r="A901" t="s">
        <v>8118</v>
      </c>
      <c r="B901" s="69">
        <v>19205</v>
      </c>
      <c r="C901" s="75">
        <f t="shared" si="36"/>
        <v>0</v>
      </c>
      <c r="D901" s="11" t="s">
        <v>2677</v>
      </c>
      <c r="E901" s="11" t="s">
        <v>2678</v>
      </c>
      <c r="F901" s="8" t="s">
        <v>2667</v>
      </c>
      <c r="G901" s="8" t="s">
        <v>2666</v>
      </c>
      <c r="H901" s="8" t="s">
        <v>2679</v>
      </c>
      <c r="I901" s="11" t="s">
        <v>2677</v>
      </c>
      <c r="J901" s="88" t="s">
        <v>9033</v>
      </c>
      <c r="L901">
        <f t="shared" si="37"/>
        <v>1</v>
      </c>
    </row>
    <row r="902" spans="1:12" x14ac:dyDescent="0.2">
      <c r="A902" t="s">
        <v>8118</v>
      </c>
      <c r="B902" s="69">
        <v>19206</v>
      </c>
      <c r="C902" s="75">
        <f t="shared" si="36"/>
        <v>0</v>
      </c>
      <c r="D902" s="11" t="s">
        <v>2680</v>
      </c>
      <c r="E902" s="11" t="s">
        <v>2681</v>
      </c>
      <c r="F902" s="8" t="s">
        <v>2667</v>
      </c>
      <c r="G902" s="8" t="s">
        <v>2666</v>
      </c>
      <c r="H902" s="8" t="s">
        <v>2682</v>
      </c>
      <c r="I902" s="11" t="s">
        <v>2680</v>
      </c>
      <c r="J902" s="88" t="s">
        <v>9034</v>
      </c>
      <c r="L902">
        <f t="shared" si="37"/>
        <v>1</v>
      </c>
    </row>
    <row r="903" spans="1:12" x14ac:dyDescent="0.2">
      <c r="A903" t="s">
        <v>8118</v>
      </c>
      <c r="B903" s="69">
        <v>19207</v>
      </c>
      <c r="C903" s="75">
        <f t="shared" si="36"/>
        <v>0</v>
      </c>
      <c r="D903" s="11" t="s">
        <v>2683</v>
      </c>
      <c r="E903" s="11" t="s">
        <v>2684</v>
      </c>
      <c r="F903" s="8" t="s">
        <v>2667</v>
      </c>
      <c r="G903" s="8" t="s">
        <v>2666</v>
      </c>
      <c r="H903" s="8" t="s">
        <v>2685</v>
      </c>
      <c r="I903" s="11" t="s">
        <v>2683</v>
      </c>
      <c r="J903" s="88" t="s">
        <v>9035</v>
      </c>
      <c r="L903">
        <f t="shared" si="37"/>
        <v>1</v>
      </c>
    </row>
    <row r="904" spans="1:12" x14ac:dyDescent="0.2">
      <c r="A904" t="s">
        <v>8118</v>
      </c>
      <c r="B904" s="69">
        <v>19208</v>
      </c>
      <c r="C904" s="75">
        <f t="shared" si="36"/>
        <v>0</v>
      </c>
      <c r="D904" s="11" t="s">
        <v>2686</v>
      </c>
      <c r="E904" s="11" t="s">
        <v>2687</v>
      </c>
      <c r="F904" s="8" t="s">
        <v>2667</v>
      </c>
      <c r="G904" s="8" t="s">
        <v>2666</v>
      </c>
      <c r="H904" s="8" t="s">
        <v>2688</v>
      </c>
      <c r="I904" s="11" t="s">
        <v>2686</v>
      </c>
      <c r="J904" s="88" t="s">
        <v>9036</v>
      </c>
      <c r="L904">
        <f t="shared" si="37"/>
        <v>1</v>
      </c>
    </row>
    <row r="905" spans="1:12" x14ac:dyDescent="0.2">
      <c r="A905" t="s">
        <v>8118</v>
      </c>
      <c r="B905" s="69">
        <v>19209</v>
      </c>
      <c r="C905" s="75">
        <f t="shared" si="36"/>
        <v>0</v>
      </c>
      <c r="D905" s="11" t="s">
        <v>2689</v>
      </c>
      <c r="E905" s="11" t="s">
        <v>2690</v>
      </c>
      <c r="F905" s="8" t="s">
        <v>2667</v>
      </c>
      <c r="G905" s="8" t="s">
        <v>2666</v>
      </c>
      <c r="H905" s="8" t="s">
        <v>2691</v>
      </c>
      <c r="I905" s="11" t="s">
        <v>2689</v>
      </c>
      <c r="J905" s="88" t="s">
        <v>9037</v>
      </c>
      <c r="L905">
        <f t="shared" si="37"/>
        <v>1</v>
      </c>
    </row>
    <row r="906" spans="1:12" x14ac:dyDescent="0.2">
      <c r="A906" t="s">
        <v>8118</v>
      </c>
      <c r="B906" s="69">
        <v>19210</v>
      </c>
      <c r="C906" s="75">
        <f t="shared" si="36"/>
        <v>0</v>
      </c>
      <c r="D906" s="11" t="s">
        <v>2692</v>
      </c>
      <c r="E906" s="11" t="s">
        <v>2693</v>
      </c>
      <c r="F906" s="8" t="s">
        <v>2667</v>
      </c>
      <c r="G906" s="8" t="s">
        <v>2666</v>
      </c>
      <c r="H906" s="8" t="s">
        <v>2694</v>
      </c>
      <c r="I906" s="11" t="s">
        <v>2692</v>
      </c>
      <c r="J906" s="88" t="s">
        <v>9038</v>
      </c>
      <c r="L906">
        <f t="shared" si="37"/>
        <v>1</v>
      </c>
    </row>
    <row r="907" spans="1:12" x14ac:dyDescent="0.2">
      <c r="A907" t="s">
        <v>8118</v>
      </c>
      <c r="B907" s="69">
        <v>19211</v>
      </c>
      <c r="C907" s="75">
        <f t="shared" si="36"/>
        <v>0</v>
      </c>
      <c r="D907" s="11" t="s">
        <v>2695</v>
      </c>
      <c r="E907" s="11" t="s">
        <v>2696</v>
      </c>
      <c r="F907" s="8" t="s">
        <v>2667</v>
      </c>
      <c r="G907" s="8" t="s">
        <v>2666</v>
      </c>
      <c r="H907" s="8" t="s">
        <v>2697</v>
      </c>
      <c r="I907" s="11" t="s">
        <v>2695</v>
      </c>
      <c r="J907" s="88" t="s">
        <v>9039</v>
      </c>
      <c r="L907">
        <f t="shared" si="37"/>
        <v>1</v>
      </c>
    </row>
    <row r="908" spans="1:12" x14ac:dyDescent="0.2">
      <c r="A908" t="s">
        <v>8118</v>
      </c>
      <c r="B908" s="69">
        <v>19212</v>
      </c>
      <c r="C908" s="75">
        <f t="shared" si="36"/>
        <v>0</v>
      </c>
      <c r="D908" s="11" t="s">
        <v>2698</v>
      </c>
      <c r="E908" s="11" t="s">
        <v>2699</v>
      </c>
      <c r="F908" s="8" t="s">
        <v>2667</v>
      </c>
      <c r="G908" s="8" t="s">
        <v>2666</v>
      </c>
      <c r="H908" s="8" t="s">
        <v>2700</v>
      </c>
      <c r="I908" s="11" t="s">
        <v>2698</v>
      </c>
      <c r="J908" s="88" t="s">
        <v>9040</v>
      </c>
      <c r="L908">
        <f t="shared" si="37"/>
        <v>1</v>
      </c>
    </row>
    <row r="909" spans="1:12" x14ac:dyDescent="0.2">
      <c r="A909" t="s">
        <v>8118</v>
      </c>
      <c r="B909" s="69">
        <v>19213</v>
      </c>
      <c r="C909" s="75">
        <f t="shared" si="36"/>
        <v>0</v>
      </c>
      <c r="D909" s="11" t="s">
        <v>2701</v>
      </c>
      <c r="E909" s="11" t="s">
        <v>2702</v>
      </c>
      <c r="F909" s="8" t="s">
        <v>2667</v>
      </c>
      <c r="G909" s="8" t="s">
        <v>2666</v>
      </c>
      <c r="H909" s="8" t="s">
        <v>2703</v>
      </c>
      <c r="I909" s="11" t="s">
        <v>2701</v>
      </c>
      <c r="J909" s="88" t="s">
        <v>9041</v>
      </c>
      <c r="L909">
        <f t="shared" si="37"/>
        <v>1</v>
      </c>
    </row>
    <row r="910" spans="1:12" x14ac:dyDescent="0.2">
      <c r="A910" t="s">
        <v>8118</v>
      </c>
      <c r="B910" s="69">
        <v>19214</v>
      </c>
      <c r="C910" s="75">
        <f t="shared" si="36"/>
        <v>0</v>
      </c>
      <c r="D910" s="11" t="s">
        <v>2704</v>
      </c>
      <c r="E910" s="11" t="s">
        <v>2705</v>
      </c>
      <c r="F910" s="8" t="s">
        <v>2667</v>
      </c>
      <c r="G910" s="8" t="s">
        <v>2666</v>
      </c>
      <c r="H910" s="8" t="s">
        <v>2706</v>
      </c>
      <c r="I910" s="11" t="s">
        <v>2704</v>
      </c>
      <c r="J910" s="88" t="s">
        <v>9042</v>
      </c>
      <c r="L910">
        <f t="shared" si="37"/>
        <v>1</v>
      </c>
    </row>
    <row r="911" spans="1:12" x14ac:dyDescent="0.2">
      <c r="A911" t="s">
        <v>8118</v>
      </c>
      <c r="B911" s="69">
        <v>19346</v>
      </c>
      <c r="C911" s="75">
        <f t="shared" si="36"/>
        <v>0</v>
      </c>
      <c r="D911" s="11" t="s">
        <v>2707</v>
      </c>
      <c r="E911" s="11" t="s">
        <v>2708</v>
      </c>
      <c r="F911" s="8" t="s">
        <v>2667</v>
      </c>
      <c r="G911" s="8" t="s">
        <v>2666</v>
      </c>
      <c r="H911" s="8" t="s">
        <v>2709</v>
      </c>
      <c r="I911" s="11" t="s">
        <v>2707</v>
      </c>
      <c r="J911" s="88" t="s">
        <v>9043</v>
      </c>
      <c r="L911">
        <f t="shared" si="37"/>
        <v>1</v>
      </c>
    </row>
    <row r="912" spans="1:12" x14ac:dyDescent="0.2">
      <c r="A912" t="s">
        <v>8118</v>
      </c>
      <c r="B912" s="69">
        <v>19364</v>
      </c>
      <c r="C912" s="75">
        <f t="shared" si="36"/>
        <v>0</v>
      </c>
      <c r="D912" s="11" t="s">
        <v>2710</v>
      </c>
      <c r="E912" s="11" t="s">
        <v>2711</v>
      </c>
      <c r="F912" s="8" t="s">
        <v>2667</v>
      </c>
      <c r="G912" s="8" t="s">
        <v>2666</v>
      </c>
      <c r="H912" s="8" t="s">
        <v>2712</v>
      </c>
      <c r="I912" s="11" t="s">
        <v>2710</v>
      </c>
      <c r="J912" s="88" t="s">
        <v>9044</v>
      </c>
      <c r="L912">
        <f t="shared" si="37"/>
        <v>1</v>
      </c>
    </row>
    <row r="913" spans="1:12" x14ac:dyDescent="0.2">
      <c r="A913" t="s">
        <v>8118</v>
      </c>
      <c r="B913" s="69">
        <v>19365</v>
      </c>
      <c r="C913" s="75">
        <f t="shared" si="36"/>
        <v>0</v>
      </c>
      <c r="D913" s="11" t="s">
        <v>2713</v>
      </c>
      <c r="E913" s="11" t="s">
        <v>2714</v>
      </c>
      <c r="F913" s="8" t="s">
        <v>2667</v>
      </c>
      <c r="G913" s="8" t="s">
        <v>2666</v>
      </c>
      <c r="H913" s="8" t="s">
        <v>2715</v>
      </c>
      <c r="I913" s="11" t="s">
        <v>2713</v>
      </c>
      <c r="J913" s="88" t="s">
        <v>9045</v>
      </c>
      <c r="L913">
        <f t="shared" si="37"/>
        <v>1</v>
      </c>
    </row>
    <row r="914" spans="1:12" x14ac:dyDescent="0.2">
      <c r="A914" t="s">
        <v>8118</v>
      </c>
      <c r="B914" s="69">
        <v>19366</v>
      </c>
      <c r="C914" s="75">
        <f t="shared" si="36"/>
        <v>0</v>
      </c>
      <c r="D914" s="11" t="s">
        <v>2716</v>
      </c>
      <c r="E914" s="11" t="s">
        <v>773</v>
      </c>
      <c r="F914" s="8" t="s">
        <v>2667</v>
      </c>
      <c r="G914" s="8" t="s">
        <v>2666</v>
      </c>
      <c r="H914" s="8" t="s">
        <v>2717</v>
      </c>
      <c r="I914" s="11" t="s">
        <v>2716</v>
      </c>
      <c r="J914" s="88" t="s">
        <v>9046</v>
      </c>
      <c r="L914">
        <f t="shared" si="37"/>
        <v>1</v>
      </c>
    </row>
    <row r="915" spans="1:12" x14ac:dyDescent="0.2">
      <c r="A915" t="s">
        <v>8118</v>
      </c>
      <c r="B915" s="69">
        <v>19368</v>
      </c>
      <c r="C915" s="75">
        <f t="shared" si="36"/>
        <v>0</v>
      </c>
      <c r="D915" s="11" t="s">
        <v>2718</v>
      </c>
      <c r="E915" s="11" t="s">
        <v>2719</v>
      </c>
      <c r="F915" s="8" t="s">
        <v>2667</v>
      </c>
      <c r="G915" s="8" t="s">
        <v>2666</v>
      </c>
      <c r="H915" s="8" t="s">
        <v>2720</v>
      </c>
      <c r="I915" s="11" t="s">
        <v>2718</v>
      </c>
      <c r="J915" s="88" t="s">
        <v>9047</v>
      </c>
      <c r="L915">
        <f t="shared" si="37"/>
        <v>1</v>
      </c>
    </row>
    <row r="916" spans="1:12" x14ac:dyDescent="0.2">
      <c r="A916" t="s">
        <v>8118</v>
      </c>
      <c r="B916" s="69">
        <v>19384</v>
      </c>
      <c r="C916" s="75">
        <f t="shared" si="36"/>
        <v>0</v>
      </c>
      <c r="D916" s="11" t="s">
        <v>2721</v>
      </c>
      <c r="E916" s="11" t="s">
        <v>2722</v>
      </c>
      <c r="F916" s="8" t="s">
        <v>2667</v>
      </c>
      <c r="G916" s="8" t="s">
        <v>2666</v>
      </c>
      <c r="H916" s="8" t="s">
        <v>2723</v>
      </c>
      <c r="I916" s="11" t="s">
        <v>2721</v>
      </c>
      <c r="J916" s="88" t="s">
        <v>9048</v>
      </c>
      <c r="L916">
        <f t="shared" si="37"/>
        <v>1</v>
      </c>
    </row>
    <row r="917" spans="1:12" x14ac:dyDescent="0.2">
      <c r="A917" t="s">
        <v>8118</v>
      </c>
      <c r="B917" s="69">
        <v>19422</v>
      </c>
      <c r="C917" s="75">
        <f t="shared" si="36"/>
        <v>0</v>
      </c>
      <c r="D917" s="11" t="s">
        <v>2724</v>
      </c>
      <c r="E917" s="11" t="s">
        <v>2725</v>
      </c>
      <c r="F917" s="8" t="s">
        <v>2667</v>
      </c>
      <c r="G917" s="8" t="s">
        <v>2666</v>
      </c>
      <c r="H917" s="8" t="s">
        <v>2726</v>
      </c>
      <c r="I917" s="11" t="s">
        <v>2724</v>
      </c>
      <c r="J917" s="88" t="s">
        <v>9049</v>
      </c>
      <c r="L917">
        <f t="shared" si="37"/>
        <v>1</v>
      </c>
    </row>
    <row r="918" spans="1:12" x14ac:dyDescent="0.2">
      <c r="A918" t="s">
        <v>8118</v>
      </c>
      <c r="B918" s="69">
        <v>19423</v>
      </c>
      <c r="C918" s="75">
        <f t="shared" si="36"/>
        <v>0</v>
      </c>
      <c r="D918" s="11" t="s">
        <v>2727</v>
      </c>
      <c r="E918" s="11" t="s">
        <v>2728</v>
      </c>
      <c r="F918" s="8" t="s">
        <v>2667</v>
      </c>
      <c r="G918" s="8" t="s">
        <v>2666</v>
      </c>
      <c r="H918" s="8" t="s">
        <v>2729</v>
      </c>
      <c r="I918" s="11" t="s">
        <v>2727</v>
      </c>
      <c r="J918" s="88" t="s">
        <v>9050</v>
      </c>
      <c r="L918">
        <f t="shared" si="37"/>
        <v>1</v>
      </c>
    </row>
    <row r="919" spans="1:12" x14ac:dyDescent="0.2">
      <c r="A919" t="s">
        <v>8118</v>
      </c>
      <c r="B919" s="69">
        <v>19424</v>
      </c>
      <c r="C919" s="75">
        <f t="shared" si="36"/>
        <v>0</v>
      </c>
      <c r="D919" s="11" t="s">
        <v>2730</v>
      </c>
      <c r="E919" s="11" t="s">
        <v>2731</v>
      </c>
      <c r="F919" s="8" t="s">
        <v>2667</v>
      </c>
      <c r="G919" s="8" t="s">
        <v>2666</v>
      </c>
      <c r="H919" s="8" t="s">
        <v>2732</v>
      </c>
      <c r="I919" s="11" t="s">
        <v>2730</v>
      </c>
      <c r="J919" s="88" t="s">
        <v>9051</v>
      </c>
      <c r="L919">
        <f t="shared" si="37"/>
        <v>1</v>
      </c>
    </row>
    <row r="920" spans="1:12" x14ac:dyDescent="0.2">
      <c r="A920" t="s">
        <v>8118</v>
      </c>
      <c r="B920" s="69">
        <v>19425</v>
      </c>
      <c r="C920" s="75">
        <f t="shared" si="36"/>
        <v>0</v>
      </c>
      <c r="D920" s="11" t="s">
        <v>2733</v>
      </c>
      <c r="E920" s="11" t="s">
        <v>2734</v>
      </c>
      <c r="F920" s="8" t="s">
        <v>2667</v>
      </c>
      <c r="G920" s="8" t="s">
        <v>2666</v>
      </c>
      <c r="H920" s="8" t="s">
        <v>2735</v>
      </c>
      <c r="I920" s="11" t="s">
        <v>2733</v>
      </c>
      <c r="J920" s="88" t="s">
        <v>9052</v>
      </c>
      <c r="L920">
        <f t="shared" si="37"/>
        <v>1</v>
      </c>
    </row>
    <row r="921" spans="1:12" x14ac:dyDescent="0.2">
      <c r="A921" t="s">
        <v>8118</v>
      </c>
      <c r="B921" s="69">
        <v>19429</v>
      </c>
      <c r="C921" s="75">
        <f t="shared" si="36"/>
        <v>0</v>
      </c>
      <c r="D921" s="11" t="s">
        <v>2736</v>
      </c>
      <c r="E921" s="11" t="s">
        <v>2737</v>
      </c>
      <c r="F921" s="8" t="s">
        <v>2667</v>
      </c>
      <c r="G921" s="8" t="s">
        <v>2666</v>
      </c>
      <c r="H921" s="8" t="s">
        <v>2738</v>
      </c>
      <c r="I921" s="11" t="s">
        <v>2736</v>
      </c>
      <c r="J921" s="88" t="s">
        <v>9053</v>
      </c>
      <c r="L921">
        <f t="shared" si="37"/>
        <v>1</v>
      </c>
    </row>
    <row r="922" spans="1:12" x14ac:dyDescent="0.2">
      <c r="A922" t="s">
        <v>8118</v>
      </c>
      <c r="B922" s="69">
        <v>19430</v>
      </c>
      <c r="C922" s="75">
        <f t="shared" si="36"/>
        <v>0</v>
      </c>
      <c r="D922" s="11" t="s">
        <v>2739</v>
      </c>
      <c r="E922" s="11" t="s">
        <v>2740</v>
      </c>
      <c r="F922" s="8" t="s">
        <v>2667</v>
      </c>
      <c r="G922" s="8" t="s">
        <v>2666</v>
      </c>
      <c r="H922" s="8" t="s">
        <v>2741</v>
      </c>
      <c r="I922" s="11" t="s">
        <v>2739</v>
      </c>
      <c r="J922" s="88" t="s">
        <v>9054</v>
      </c>
      <c r="L922">
        <f t="shared" si="37"/>
        <v>1</v>
      </c>
    </row>
    <row r="923" spans="1:12" x14ac:dyDescent="0.2">
      <c r="A923" t="s">
        <v>8118</v>
      </c>
      <c r="B923" s="69">
        <v>19442</v>
      </c>
      <c r="C923" s="75">
        <f t="shared" si="36"/>
        <v>0</v>
      </c>
      <c r="D923" s="11" t="s">
        <v>2742</v>
      </c>
      <c r="E923" s="11" t="s">
        <v>2743</v>
      </c>
      <c r="F923" s="8" t="s">
        <v>2667</v>
      </c>
      <c r="G923" s="8" t="s">
        <v>2666</v>
      </c>
      <c r="H923" s="8" t="s">
        <v>2744</v>
      </c>
      <c r="I923" s="11" t="s">
        <v>2742</v>
      </c>
      <c r="J923" s="88" t="s">
        <v>9055</v>
      </c>
      <c r="L923">
        <f t="shared" si="37"/>
        <v>1</v>
      </c>
    </row>
    <row r="924" spans="1:12" x14ac:dyDescent="0.2">
      <c r="A924" t="s">
        <v>8118</v>
      </c>
      <c r="B924" s="69">
        <v>19443</v>
      </c>
      <c r="C924" s="75">
        <f t="shared" si="36"/>
        <v>0</v>
      </c>
      <c r="D924" s="11" t="s">
        <v>2745</v>
      </c>
      <c r="E924" s="11" t="s">
        <v>2746</v>
      </c>
      <c r="F924" s="8" t="s">
        <v>2667</v>
      </c>
      <c r="G924" s="8" t="s">
        <v>2666</v>
      </c>
      <c r="H924" s="8" t="s">
        <v>2747</v>
      </c>
      <c r="I924" s="11" t="s">
        <v>2745</v>
      </c>
      <c r="J924" s="88" t="s">
        <v>9056</v>
      </c>
      <c r="L924">
        <f t="shared" si="37"/>
        <v>1</v>
      </c>
    </row>
    <row r="925" spans="1:12" x14ac:dyDescent="0.2">
      <c r="A925" t="s">
        <v>7492</v>
      </c>
      <c r="B925" s="69">
        <v>20</v>
      </c>
      <c r="C925" s="75">
        <f t="shared" si="36"/>
        <v>0</v>
      </c>
      <c r="D925" s="12" t="s">
        <v>2748</v>
      </c>
      <c r="E925" s="12" t="s">
        <v>2749</v>
      </c>
      <c r="F925" s="8" t="s">
        <v>2750</v>
      </c>
      <c r="G925" s="8" t="s">
        <v>2749</v>
      </c>
      <c r="H925" s="8" t="s">
        <v>2749</v>
      </c>
      <c r="I925" s="12" t="s">
        <v>2748</v>
      </c>
      <c r="J925" s="88" t="s">
        <v>9057</v>
      </c>
      <c r="L925">
        <f t="shared" si="37"/>
        <v>1</v>
      </c>
    </row>
    <row r="926" spans="1:12" x14ac:dyDescent="0.2">
      <c r="A926" t="s">
        <v>8118</v>
      </c>
      <c r="B926" s="69">
        <v>20201</v>
      </c>
      <c r="C926" s="75">
        <f t="shared" si="36"/>
        <v>0</v>
      </c>
      <c r="D926" s="11" t="s">
        <v>2751</v>
      </c>
      <c r="E926" s="11" t="s">
        <v>2752</v>
      </c>
      <c r="F926" s="8" t="s">
        <v>2750</v>
      </c>
      <c r="G926" s="8" t="s">
        <v>2749</v>
      </c>
      <c r="H926" s="8" t="s">
        <v>2753</v>
      </c>
      <c r="I926" s="11" t="s">
        <v>2751</v>
      </c>
      <c r="J926" s="88" t="s">
        <v>9058</v>
      </c>
      <c r="L926">
        <f t="shared" si="37"/>
        <v>1</v>
      </c>
    </row>
    <row r="927" spans="1:12" x14ac:dyDescent="0.2">
      <c r="A927" t="s">
        <v>8118</v>
      </c>
      <c r="B927" s="69">
        <v>20202</v>
      </c>
      <c r="C927" s="75">
        <f t="shared" si="36"/>
        <v>0</v>
      </c>
      <c r="D927" s="11" t="s">
        <v>2754</v>
      </c>
      <c r="E927" s="11" t="s">
        <v>2755</v>
      </c>
      <c r="F927" s="8" t="s">
        <v>2750</v>
      </c>
      <c r="G927" s="8" t="s">
        <v>2749</v>
      </c>
      <c r="H927" s="8" t="s">
        <v>2756</v>
      </c>
      <c r="I927" s="11" t="s">
        <v>2754</v>
      </c>
      <c r="J927" s="88" t="s">
        <v>9059</v>
      </c>
      <c r="L927">
        <f t="shared" si="37"/>
        <v>1</v>
      </c>
    </row>
    <row r="928" spans="1:12" x14ac:dyDescent="0.2">
      <c r="A928" t="s">
        <v>8118</v>
      </c>
      <c r="B928" s="69">
        <v>20203</v>
      </c>
      <c r="C928" s="75">
        <f t="shared" si="36"/>
        <v>0</v>
      </c>
      <c r="D928" s="11" t="s">
        <v>2757</v>
      </c>
      <c r="E928" s="11" t="s">
        <v>2758</v>
      </c>
      <c r="F928" s="8" t="s">
        <v>2750</v>
      </c>
      <c r="G928" s="8" t="s">
        <v>2749</v>
      </c>
      <c r="H928" s="8" t="s">
        <v>2759</v>
      </c>
      <c r="I928" s="11" t="s">
        <v>2757</v>
      </c>
      <c r="J928" s="88" t="s">
        <v>9060</v>
      </c>
      <c r="L928">
        <f t="shared" si="37"/>
        <v>1</v>
      </c>
    </row>
    <row r="929" spans="1:12" x14ac:dyDescent="0.2">
      <c r="A929" t="s">
        <v>8118</v>
      </c>
      <c r="B929" s="69">
        <v>20204</v>
      </c>
      <c r="C929" s="75">
        <f t="shared" si="36"/>
        <v>0</v>
      </c>
      <c r="D929" s="11" t="s">
        <v>2760</v>
      </c>
      <c r="E929" s="11" t="s">
        <v>2761</v>
      </c>
      <c r="F929" s="8" t="s">
        <v>2750</v>
      </c>
      <c r="G929" s="8" t="s">
        <v>2749</v>
      </c>
      <c r="H929" s="8" t="s">
        <v>2762</v>
      </c>
      <c r="I929" s="11" t="s">
        <v>2760</v>
      </c>
      <c r="J929" s="88" t="s">
        <v>9061</v>
      </c>
      <c r="L929">
        <f t="shared" si="37"/>
        <v>1</v>
      </c>
    </row>
    <row r="930" spans="1:12" x14ac:dyDescent="0.2">
      <c r="A930" t="s">
        <v>8118</v>
      </c>
      <c r="B930" s="69">
        <v>20205</v>
      </c>
      <c r="C930" s="75">
        <f t="shared" si="36"/>
        <v>0</v>
      </c>
      <c r="D930" s="11" t="s">
        <v>2763</v>
      </c>
      <c r="E930" s="11" t="s">
        <v>2764</v>
      </c>
      <c r="F930" s="8" t="s">
        <v>2750</v>
      </c>
      <c r="G930" s="8" t="s">
        <v>2749</v>
      </c>
      <c r="H930" s="8" t="s">
        <v>2765</v>
      </c>
      <c r="I930" s="11" t="s">
        <v>2763</v>
      </c>
      <c r="J930" s="88" t="s">
        <v>9062</v>
      </c>
      <c r="L930">
        <f t="shared" si="37"/>
        <v>1</v>
      </c>
    </row>
    <row r="931" spans="1:12" x14ac:dyDescent="0.2">
      <c r="A931" t="s">
        <v>8118</v>
      </c>
      <c r="B931" s="69">
        <v>20206</v>
      </c>
      <c r="C931" s="75">
        <f t="shared" si="36"/>
        <v>0</v>
      </c>
      <c r="D931" s="11" t="s">
        <v>2766</v>
      </c>
      <c r="E931" s="11" t="s">
        <v>2767</v>
      </c>
      <c r="F931" s="8" t="s">
        <v>2750</v>
      </c>
      <c r="G931" s="8" t="s">
        <v>2749</v>
      </c>
      <c r="H931" s="8" t="s">
        <v>2768</v>
      </c>
      <c r="I931" s="11" t="s">
        <v>2766</v>
      </c>
      <c r="J931" s="88" t="s">
        <v>9063</v>
      </c>
      <c r="L931">
        <f t="shared" si="37"/>
        <v>1</v>
      </c>
    </row>
    <row r="932" spans="1:12" x14ac:dyDescent="0.2">
      <c r="A932" t="s">
        <v>8118</v>
      </c>
      <c r="B932" s="69">
        <v>20207</v>
      </c>
      <c r="C932" s="75">
        <f t="shared" si="36"/>
        <v>0</v>
      </c>
      <c r="D932" s="11" t="s">
        <v>2769</v>
      </c>
      <c r="E932" s="11" t="s">
        <v>2770</v>
      </c>
      <c r="F932" s="8" t="s">
        <v>2750</v>
      </c>
      <c r="G932" s="8" t="s">
        <v>2749</v>
      </c>
      <c r="H932" s="8" t="s">
        <v>2771</v>
      </c>
      <c r="I932" s="11" t="s">
        <v>2769</v>
      </c>
      <c r="J932" s="88" t="s">
        <v>9064</v>
      </c>
      <c r="L932">
        <f t="shared" si="37"/>
        <v>1</v>
      </c>
    </row>
    <row r="933" spans="1:12" x14ac:dyDescent="0.2">
      <c r="A933" t="s">
        <v>8118</v>
      </c>
      <c r="B933" s="69">
        <v>20208</v>
      </c>
      <c r="C933" s="75">
        <f t="shared" si="36"/>
        <v>0</v>
      </c>
      <c r="D933" s="11" t="s">
        <v>2772</v>
      </c>
      <c r="E933" s="11" t="s">
        <v>2773</v>
      </c>
      <c r="F933" s="8" t="s">
        <v>2750</v>
      </c>
      <c r="G933" s="8" t="s">
        <v>2749</v>
      </c>
      <c r="H933" s="8" t="s">
        <v>2774</v>
      </c>
      <c r="I933" s="11" t="s">
        <v>2772</v>
      </c>
      <c r="J933" s="88" t="s">
        <v>9065</v>
      </c>
      <c r="L933">
        <f t="shared" si="37"/>
        <v>1</v>
      </c>
    </row>
    <row r="934" spans="1:12" x14ac:dyDescent="0.2">
      <c r="A934" t="s">
        <v>8118</v>
      </c>
      <c r="B934" s="69">
        <v>20209</v>
      </c>
      <c r="C934" s="75">
        <f t="shared" si="36"/>
        <v>0</v>
      </c>
      <c r="D934" s="11" t="s">
        <v>2775</v>
      </c>
      <c r="E934" s="11" t="s">
        <v>2776</v>
      </c>
      <c r="F934" s="8" t="s">
        <v>2750</v>
      </c>
      <c r="G934" s="8" t="s">
        <v>2749</v>
      </c>
      <c r="H934" s="8" t="s">
        <v>2777</v>
      </c>
      <c r="I934" s="11" t="s">
        <v>2775</v>
      </c>
      <c r="J934" s="88" t="s">
        <v>9066</v>
      </c>
      <c r="L934">
        <f t="shared" si="37"/>
        <v>1</v>
      </c>
    </row>
    <row r="935" spans="1:12" x14ac:dyDescent="0.2">
      <c r="A935" t="s">
        <v>8118</v>
      </c>
      <c r="B935" s="69">
        <v>20210</v>
      </c>
      <c r="C935" s="75">
        <f t="shared" si="36"/>
        <v>0</v>
      </c>
      <c r="D935" s="11" t="s">
        <v>2778</v>
      </c>
      <c r="E935" s="11" t="s">
        <v>2779</v>
      </c>
      <c r="F935" s="8" t="s">
        <v>2750</v>
      </c>
      <c r="G935" s="8" t="s">
        <v>2749</v>
      </c>
      <c r="H935" s="8" t="s">
        <v>2780</v>
      </c>
      <c r="I935" s="11" t="s">
        <v>2778</v>
      </c>
      <c r="J935" s="88" t="s">
        <v>9067</v>
      </c>
      <c r="L935">
        <f t="shared" si="37"/>
        <v>1</v>
      </c>
    </row>
    <row r="936" spans="1:12" x14ac:dyDescent="0.2">
      <c r="A936" t="s">
        <v>8118</v>
      </c>
      <c r="B936" s="69">
        <v>20211</v>
      </c>
      <c r="C936" s="75">
        <f t="shared" si="36"/>
        <v>0</v>
      </c>
      <c r="D936" s="11" t="s">
        <v>2781</v>
      </c>
      <c r="E936" s="11" t="s">
        <v>2782</v>
      </c>
      <c r="F936" s="8" t="s">
        <v>2750</v>
      </c>
      <c r="G936" s="8" t="s">
        <v>2749</v>
      </c>
      <c r="H936" s="8" t="s">
        <v>2783</v>
      </c>
      <c r="I936" s="11" t="s">
        <v>2781</v>
      </c>
      <c r="J936" s="88" t="s">
        <v>9068</v>
      </c>
      <c r="L936">
        <f t="shared" si="37"/>
        <v>1</v>
      </c>
    </row>
    <row r="937" spans="1:12" x14ac:dyDescent="0.2">
      <c r="A937" t="s">
        <v>8118</v>
      </c>
      <c r="B937" s="69">
        <v>20212</v>
      </c>
      <c r="C937" s="75">
        <f t="shared" si="36"/>
        <v>0</v>
      </c>
      <c r="D937" s="11" t="s">
        <v>2784</v>
      </c>
      <c r="E937" s="11" t="s">
        <v>2785</v>
      </c>
      <c r="F937" s="8" t="s">
        <v>2750</v>
      </c>
      <c r="G937" s="8" t="s">
        <v>2749</v>
      </c>
      <c r="H937" s="8" t="s">
        <v>2786</v>
      </c>
      <c r="I937" s="11" t="s">
        <v>2784</v>
      </c>
      <c r="J937" s="88" t="s">
        <v>9069</v>
      </c>
      <c r="L937">
        <f t="shared" si="37"/>
        <v>1</v>
      </c>
    </row>
    <row r="938" spans="1:12" x14ac:dyDescent="0.2">
      <c r="A938" t="s">
        <v>8118</v>
      </c>
      <c r="B938" s="69">
        <v>20213</v>
      </c>
      <c r="C938" s="75">
        <f t="shared" si="36"/>
        <v>0</v>
      </c>
      <c r="D938" s="11" t="s">
        <v>2787</v>
      </c>
      <c r="E938" s="11" t="s">
        <v>2788</v>
      </c>
      <c r="F938" s="8" t="s">
        <v>2750</v>
      </c>
      <c r="G938" s="8" t="s">
        <v>2749</v>
      </c>
      <c r="H938" s="8" t="s">
        <v>2789</v>
      </c>
      <c r="I938" s="11" t="s">
        <v>2787</v>
      </c>
      <c r="J938" s="88" t="s">
        <v>9070</v>
      </c>
      <c r="L938">
        <f t="shared" si="37"/>
        <v>1</v>
      </c>
    </row>
    <row r="939" spans="1:12" x14ac:dyDescent="0.2">
      <c r="A939" t="s">
        <v>8118</v>
      </c>
      <c r="B939" s="69">
        <v>20214</v>
      </c>
      <c r="C939" s="75">
        <f t="shared" si="36"/>
        <v>0</v>
      </c>
      <c r="D939" s="11" t="s">
        <v>2790</v>
      </c>
      <c r="E939" s="11" t="s">
        <v>2791</v>
      </c>
      <c r="F939" s="8" t="s">
        <v>2750</v>
      </c>
      <c r="G939" s="8" t="s">
        <v>2749</v>
      </c>
      <c r="H939" s="8" t="s">
        <v>2792</v>
      </c>
      <c r="I939" s="11" t="s">
        <v>2790</v>
      </c>
      <c r="J939" s="88" t="s">
        <v>9071</v>
      </c>
      <c r="L939">
        <f t="shared" si="37"/>
        <v>1</v>
      </c>
    </row>
    <row r="940" spans="1:12" x14ac:dyDescent="0.2">
      <c r="A940" t="s">
        <v>8118</v>
      </c>
      <c r="B940" s="69">
        <v>20215</v>
      </c>
      <c r="C940" s="75">
        <f t="shared" si="36"/>
        <v>0</v>
      </c>
      <c r="D940" s="11" t="s">
        <v>2793</v>
      </c>
      <c r="E940" s="11" t="s">
        <v>2794</v>
      </c>
      <c r="F940" s="8" t="s">
        <v>2750</v>
      </c>
      <c r="G940" s="8" t="s">
        <v>2749</v>
      </c>
      <c r="H940" s="8" t="s">
        <v>2795</v>
      </c>
      <c r="I940" s="11" t="s">
        <v>2793</v>
      </c>
      <c r="J940" s="88" t="s">
        <v>9072</v>
      </c>
      <c r="L940">
        <f t="shared" si="37"/>
        <v>1</v>
      </c>
    </row>
    <row r="941" spans="1:12" x14ac:dyDescent="0.2">
      <c r="A941" t="s">
        <v>8118</v>
      </c>
      <c r="B941" s="69">
        <v>20217</v>
      </c>
      <c r="C941" s="75">
        <f t="shared" si="36"/>
        <v>0</v>
      </c>
      <c r="D941" s="11" t="s">
        <v>2796</v>
      </c>
      <c r="E941" s="11" t="s">
        <v>2797</v>
      </c>
      <c r="F941" s="8" t="s">
        <v>2750</v>
      </c>
      <c r="G941" s="8" t="s">
        <v>2749</v>
      </c>
      <c r="H941" s="8" t="s">
        <v>2798</v>
      </c>
      <c r="I941" s="11" t="s">
        <v>2796</v>
      </c>
      <c r="J941" s="88" t="s">
        <v>9073</v>
      </c>
      <c r="L941">
        <f t="shared" si="37"/>
        <v>1</v>
      </c>
    </row>
    <row r="942" spans="1:12" x14ac:dyDescent="0.2">
      <c r="A942" t="s">
        <v>8118</v>
      </c>
      <c r="B942" s="69">
        <v>20218</v>
      </c>
      <c r="C942" s="75">
        <f t="shared" si="36"/>
        <v>0</v>
      </c>
      <c r="D942" s="11" t="s">
        <v>2799</v>
      </c>
      <c r="E942" s="11" t="s">
        <v>2800</v>
      </c>
      <c r="F942" s="8" t="s">
        <v>2750</v>
      </c>
      <c r="G942" s="8" t="s">
        <v>2749</v>
      </c>
      <c r="H942" s="8" t="s">
        <v>2801</v>
      </c>
      <c r="I942" s="11" t="s">
        <v>2799</v>
      </c>
      <c r="J942" s="88" t="s">
        <v>9074</v>
      </c>
      <c r="L942">
        <f t="shared" si="37"/>
        <v>1</v>
      </c>
    </row>
    <row r="943" spans="1:12" x14ac:dyDescent="0.2">
      <c r="A943" t="s">
        <v>8118</v>
      </c>
      <c r="B943" s="69">
        <v>20219</v>
      </c>
      <c r="C943" s="75">
        <f t="shared" si="36"/>
        <v>0</v>
      </c>
      <c r="D943" s="11" t="s">
        <v>2802</v>
      </c>
      <c r="E943" s="11" t="s">
        <v>2803</v>
      </c>
      <c r="F943" s="8" t="s">
        <v>2750</v>
      </c>
      <c r="G943" s="8" t="s">
        <v>2749</v>
      </c>
      <c r="H943" s="8" t="s">
        <v>2804</v>
      </c>
      <c r="I943" s="11" t="s">
        <v>2802</v>
      </c>
      <c r="J943" s="88" t="s">
        <v>9075</v>
      </c>
      <c r="L943">
        <f t="shared" si="37"/>
        <v>1</v>
      </c>
    </row>
    <row r="944" spans="1:12" x14ac:dyDescent="0.2">
      <c r="A944" t="s">
        <v>8118</v>
      </c>
      <c r="B944" s="69">
        <v>20220</v>
      </c>
      <c r="C944" s="75">
        <f t="shared" si="36"/>
        <v>0</v>
      </c>
      <c r="D944" s="11" t="s">
        <v>2805</v>
      </c>
      <c r="E944" s="11" t="s">
        <v>2806</v>
      </c>
      <c r="F944" s="8" t="s">
        <v>2750</v>
      </c>
      <c r="G944" s="8" t="s">
        <v>2749</v>
      </c>
      <c r="H944" s="8" t="s">
        <v>2807</v>
      </c>
      <c r="I944" s="11" t="s">
        <v>2805</v>
      </c>
      <c r="J944" s="88" t="s">
        <v>9076</v>
      </c>
      <c r="L944">
        <f t="shared" si="37"/>
        <v>1</v>
      </c>
    </row>
    <row r="945" spans="1:12" x14ac:dyDescent="0.2">
      <c r="A945" t="s">
        <v>8118</v>
      </c>
      <c r="B945" s="69">
        <v>20303</v>
      </c>
      <c r="C945" s="75">
        <f t="shared" si="36"/>
        <v>0</v>
      </c>
      <c r="D945" s="11" t="s">
        <v>2808</v>
      </c>
      <c r="E945" s="11" t="s">
        <v>2809</v>
      </c>
      <c r="F945" s="8" t="s">
        <v>2750</v>
      </c>
      <c r="G945" s="8" t="s">
        <v>2749</v>
      </c>
      <c r="H945" s="8" t="s">
        <v>2810</v>
      </c>
      <c r="I945" s="11" t="s">
        <v>2808</v>
      </c>
      <c r="J945" s="88" t="s">
        <v>9077</v>
      </c>
      <c r="L945">
        <f t="shared" si="37"/>
        <v>1</v>
      </c>
    </row>
    <row r="946" spans="1:12" x14ac:dyDescent="0.2">
      <c r="A946" t="s">
        <v>8118</v>
      </c>
      <c r="B946" s="69">
        <v>20304</v>
      </c>
      <c r="C946" s="75">
        <f t="shared" si="36"/>
        <v>0</v>
      </c>
      <c r="D946" s="11" t="s">
        <v>2811</v>
      </c>
      <c r="E946" s="11" t="s">
        <v>2812</v>
      </c>
      <c r="F946" s="8" t="s">
        <v>2750</v>
      </c>
      <c r="G946" s="8" t="s">
        <v>2749</v>
      </c>
      <c r="H946" s="8" t="s">
        <v>2813</v>
      </c>
      <c r="I946" s="11" t="s">
        <v>2811</v>
      </c>
      <c r="J946" s="88" t="s">
        <v>9078</v>
      </c>
      <c r="L946">
        <f t="shared" si="37"/>
        <v>1</v>
      </c>
    </row>
    <row r="947" spans="1:12" x14ac:dyDescent="0.2">
      <c r="A947" t="s">
        <v>8118</v>
      </c>
      <c r="B947" s="69">
        <v>20305</v>
      </c>
      <c r="C947" s="75">
        <f t="shared" si="36"/>
        <v>0</v>
      </c>
      <c r="D947" s="11" t="s">
        <v>2814</v>
      </c>
      <c r="E947" s="11" t="s">
        <v>1631</v>
      </c>
      <c r="F947" s="8" t="s">
        <v>2750</v>
      </c>
      <c r="G947" s="8" t="s">
        <v>2749</v>
      </c>
      <c r="H947" s="8" t="s">
        <v>2815</v>
      </c>
      <c r="I947" s="11" t="s">
        <v>2814</v>
      </c>
      <c r="J947" s="88" t="s">
        <v>9079</v>
      </c>
      <c r="L947">
        <f t="shared" si="37"/>
        <v>1</v>
      </c>
    </row>
    <row r="948" spans="1:12" x14ac:dyDescent="0.2">
      <c r="A948" t="s">
        <v>8118</v>
      </c>
      <c r="B948" s="69">
        <v>20306</v>
      </c>
      <c r="C948" s="75">
        <f t="shared" si="36"/>
        <v>0</v>
      </c>
      <c r="D948" s="11" t="s">
        <v>2816</v>
      </c>
      <c r="E948" s="11" t="s">
        <v>2817</v>
      </c>
      <c r="F948" s="8" t="s">
        <v>2750</v>
      </c>
      <c r="G948" s="8" t="s">
        <v>2749</v>
      </c>
      <c r="H948" s="8" t="s">
        <v>2818</v>
      </c>
      <c r="I948" s="11" t="s">
        <v>2816</v>
      </c>
      <c r="J948" s="88" t="s">
        <v>9080</v>
      </c>
      <c r="L948">
        <f t="shared" si="37"/>
        <v>1</v>
      </c>
    </row>
    <row r="949" spans="1:12" x14ac:dyDescent="0.2">
      <c r="A949" t="s">
        <v>8118</v>
      </c>
      <c r="B949" s="69">
        <v>20307</v>
      </c>
      <c r="C949" s="75">
        <f t="shared" si="36"/>
        <v>0</v>
      </c>
      <c r="D949" s="11" t="s">
        <v>2819</v>
      </c>
      <c r="E949" s="11" t="s">
        <v>2820</v>
      </c>
      <c r="F949" s="8" t="s">
        <v>2750</v>
      </c>
      <c r="G949" s="8" t="s">
        <v>2749</v>
      </c>
      <c r="H949" s="8" t="s">
        <v>2821</v>
      </c>
      <c r="I949" s="11" t="s">
        <v>2819</v>
      </c>
      <c r="J949" s="88" t="s">
        <v>9081</v>
      </c>
      <c r="L949">
        <f t="shared" si="37"/>
        <v>1</v>
      </c>
    </row>
    <row r="950" spans="1:12" x14ac:dyDescent="0.2">
      <c r="A950" t="s">
        <v>8118</v>
      </c>
      <c r="B950" s="69">
        <v>20309</v>
      </c>
      <c r="C950" s="75">
        <f t="shared" si="36"/>
        <v>0</v>
      </c>
      <c r="D950" s="11" t="s">
        <v>2822</v>
      </c>
      <c r="E950" s="11" t="s">
        <v>2823</v>
      </c>
      <c r="F950" s="8" t="s">
        <v>2750</v>
      </c>
      <c r="G950" s="8" t="s">
        <v>2749</v>
      </c>
      <c r="H950" s="8" t="s">
        <v>2824</v>
      </c>
      <c r="I950" s="11" t="s">
        <v>2822</v>
      </c>
      <c r="J950" s="88" t="s">
        <v>9082</v>
      </c>
      <c r="L950">
        <f t="shared" si="37"/>
        <v>1</v>
      </c>
    </row>
    <row r="951" spans="1:12" x14ac:dyDescent="0.2">
      <c r="A951" t="s">
        <v>8118</v>
      </c>
      <c r="B951" s="69">
        <v>20321</v>
      </c>
      <c r="C951" s="75">
        <f t="shared" si="36"/>
        <v>0</v>
      </c>
      <c r="D951" s="11" t="s">
        <v>2825</v>
      </c>
      <c r="E951" s="11" t="s">
        <v>2826</v>
      </c>
      <c r="F951" s="8" t="s">
        <v>2750</v>
      </c>
      <c r="G951" s="8" t="s">
        <v>2749</v>
      </c>
      <c r="H951" s="8" t="s">
        <v>2827</v>
      </c>
      <c r="I951" s="11" t="s">
        <v>2825</v>
      </c>
      <c r="J951" s="88" t="s">
        <v>9083</v>
      </c>
      <c r="L951">
        <f t="shared" si="37"/>
        <v>1</v>
      </c>
    </row>
    <row r="952" spans="1:12" x14ac:dyDescent="0.2">
      <c r="A952" t="s">
        <v>8118</v>
      </c>
      <c r="B952" s="69">
        <v>20323</v>
      </c>
      <c r="C952" s="75">
        <f t="shared" si="36"/>
        <v>0</v>
      </c>
      <c r="D952" s="11" t="s">
        <v>2828</v>
      </c>
      <c r="E952" s="11" t="s">
        <v>2829</v>
      </c>
      <c r="F952" s="8" t="s">
        <v>2750</v>
      </c>
      <c r="G952" s="8" t="s">
        <v>2749</v>
      </c>
      <c r="H952" s="8" t="s">
        <v>2830</v>
      </c>
      <c r="I952" s="11" t="s">
        <v>2828</v>
      </c>
      <c r="J952" s="88" t="s">
        <v>9084</v>
      </c>
      <c r="L952">
        <f t="shared" si="37"/>
        <v>1</v>
      </c>
    </row>
    <row r="953" spans="1:12" x14ac:dyDescent="0.2">
      <c r="A953" t="s">
        <v>8118</v>
      </c>
      <c r="B953" s="69">
        <v>20324</v>
      </c>
      <c r="C953" s="75">
        <f t="shared" si="36"/>
        <v>0</v>
      </c>
      <c r="D953" s="11" t="s">
        <v>2831</v>
      </c>
      <c r="E953" s="11" t="s">
        <v>2832</v>
      </c>
      <c r="F953" s="8" t="s">
        <v>2750</v>
      </c>
      <c r="G953" s="8" t="s">
        <v>2749</v>
      </c>
      <c r="H953" s="8" t="s">
        <v>2833</v>
      </c>
      <c r="I953" s="11" t="s">
        <v>2831</v>
      </c>
      <c r="J953" s="88" t="s">
        <v>9085</v>
      </c>
      <c r="L953">
        <f t="shared" si="37"/>
        <v>1</v>
      </c>
    </row>
    <row r="954" spans="1:12" x14ac:dyDescent="0.2">
      <c r="A954" t="s">
        <v>8118</v>
      </c>
      <c r="B954" s="69">
        <v>20349</v>
      </c>
      <c r="C954" s="75">
        <f t="shared" si="36"/>
        <v>0</v>
      </c>
      <c r="D954" s="11" t="s">
        <v>2834</v>
      </c>
      <c r="E954" s="11" t="s">
        <v>2835</v>
      </c>
      <c r="F954" s="8" t="s">
        <v>2750</v>
      </c>
      <c r="G954" s="8" t="s">
        <v>2749</v>
      </c>
      <c r="H954" s="8" t="s">
        <v>2836</v>
      </c>
      <c r="I954" s="11" t="s">
        <v>2834</v>
      </c>
      <c r="J954" s="88" t="s">
        <v>9086</v>
      </c>
      <c r="L954">
        <f t="shared" si="37"/>
        <v>1</v>
      </c>
    </row>
    <row r="955" spans="1:12" x14ac:dyDescent="0.2">
      <c r="A955" t="s">
        <v>8118</v>
      </c>
      <c r="B955" s="69">
        <v>20350</v>
      </c>
      <c r="C955" s="75">
        <f t="shared" si="36"/>
        <v>0</v>
      </c>
      <c r="D955" s="11" t="s">
        <v>2837</v>
      </c>
      <c r="E955" s="11" t="s">
        <v>2838</v>
      </c>
      <c r="F955" s="8" t="s">
        <v>2750</v>
      </c>
      <c r="G955" s="8" t="s">
        <v>2749</v>
      </c>
      <c r="H955" s="8" t="s">
        <v>2839</v>
      </c>
      <c r="I955" s="11" t="s">
        <v>2837</v>
      </c>
      <c r="J955" s="88" t="s">
        <v>9087</v>
      </c>
      <c r="L955">
        <f t="shared" si="37"/>
        <v>1</v>
      </c>
    </row>
    <row r="956" spans="1:12" x14ac:dyDescent="0.2">
      <c r="A956" t="s">
        <v>8118</v>
      </c>
      <c r="B956" s="69">
        <v>20361</v>
      </c>
      <c r="C956" s="75">
        <f t="shared" si="36"/>
        <v>0</v>
      </c>
      <c r="D956" s="11" t="s">
        <v>2840</v>
      </c>
      <c r="E956" s="11" t="s">
        <v>2841</v>
      </c>
      <c r="F956" s="8" t="s">
        <v>2750</v>
      </c>
      <c r="G956" s="8" t="s">
        <v>2749</v>
      </c>
      <c r="H956" s="8" t="s">
        <v>2842</v>
      </c>
      <c r="I956" s="11" t="s">
        <v>2840</v>
      </c>
      <c r="J956" s="88" t="s">
        <v>9088</v>
      </c>
      <c r="L956">
        <f t="shared" si="37"/>
        <v>1</v>
      </c>
    </row>
    <row r="957" spans="1:12" x14ac:dyDescent="0.2">
      <c r="A957" t="s">
        <v>8118</v>
      </c>
      <c r="B957" s="69">
        <v>20362</v>
      </c>
      <c r="C957" s="75">
        <f t="shared" si="36"/>
        <v>0</v>
      </c>
      <c r="D957" s="11" t="s">
        <v>2843</v>
      </c>
      <c r="E957" s="11" t="s">
        <v>2844</v>
      </c>
      <c r="F957" s="8" t="s">
        <v>2750</v>
      </c>
      <c r="G957" s="8" t="s">
        <v>2749</v>
      </c>
      <c r="H957" s="8" t="s">
        <v>2845</v>
      </c>
      <c r="I957" s="11" t="s">
        <v>2843</v>
      </c>
      <c r="J957" s="88" t="s">
        <v>9089</v>
      </c>
      <c r="L957">
        <f t="shared" si="37"/>
        <v>1</v>
      </c>
    </row>
    <row r="958" spans="1:12" x14ac:dyDescent="0.2">
      <c r="A958" t="s">
        <v>8118</v>
      </c>
      <c r="B958" s="69">
        <v>20363</v>
      </c>
      <c r="C958" s="75">
        <f t="shared" si="36"/>
        <v>0</v>
      </c>
      <c r="D958" s="11" t="s">
        <v>2846</v>
      </c>
      <c r="E958" s="11" t="s">
        <v>2847</v>
      </c>
      <c r="F958" s="8" t="s">
        <v>2750</v>
      </c>
      <c r="G958" s="8" t="s">
        <v>2749</v>
      </c>
      <c r="H958" s="8" t="s">
        <v>2848</v>
      </c>
      <c r="I958" s="11" t="s">
        <v>2846</v>
      </c>
      <c r="J958" s="88" t="s">
        <v>9090</v>
      </c>
      <c r="L958">
        <f t="shared" si="37"/>
        <v>1</v>
      </c>
    </row>
    <row r="959" spans="1:12" x14ac:dyDescent="0.2">
      <c r="A959" t="s">
        <v>8118</v>
      </c>
      <c r="B959" s="69">
        <v>20382</v>
      </c>
      <c r="C959" s="75">
        <f t="shared" si="36"/>
        <v>0</v>
      </c>
      <c r="D959" s="11" t="s">
        <v>2849</v>
      </c>
      <c r="E959" s="11" t="s">
        <v>2850</v>
      </c>
      <c r="F959" s="8" t="s">
        <v>2750</v>
      </c>
      <c r="G959" s="8" t="s">
        <v>2749</v>
      </c>
      <c r="H959" s="8" t="s">
        <v>2851</v>
      </c>
      <c r="I959" s="11" t="s">
        <v>2849</v>
      </c>
      <c r="J959" s="88" t="s">
        <v>9091</v>
      </c>
      <c r="L959">
        <f t="shared" si="37"/>
        <v>1</v>
      </c>
    </row>
    <row r="960" spans="1:12" x14ac:dyDescent="0.2">
      <c r="A960" t="s">
        <v>8118</v>
      </c>
      <c r="B960" s="69">
        <v>20383</v>
      </c>
      <c r="C960" s="75">
        <f t="shared" si="36"/>
        <v>0</v>
      </c>
      <c r="D960" s="11" t="s">
        <v>2852</v>
      </c>
      <c r="E960" s="11" t="s">
        <v>2853</v>
      </c>
      <c r="F960" s="8" t="s">
        <v>2750</v>
      </c>
      <c r="G960" s="8" t="s">
        <v>2749</v>
      </c>
      <c r="H960" s="8" t="s">
        <v>2854</v>
      </c>
      <c r="I960" s="11" t="s">
        <v>2852</v>
      </c>
      <c r="J960" s="88" t="s">
        <v>9092</v>
      </c>
      <c r="L960">
        <f t="shared" si="37"/>
        <v>1</v>
      </c>
    </row>
    <row r="961" spans="1:12" x14ac:dyDescent="0.2">
      <c r="A961" t="s">
        <v>8118</v>
      </c>
      <c r="B961" s="69">
        <v>20384</v>
      </c>
      <c r="C961" s="75">
        <f t="shared" si="36"/>
        <v>0</v>
      </c>
      <c r="D961" s="11" t="s">
        <v>2855</v>
      </c>
      <c r="E961" s="11" t="s">
        <v>2856</v>
      </c>
      <c r="F961" s="8" t="s">
        <v>2750</v>
      </c>
      <c r="G961" s="8" t="s">
        <v>2749</v>
      </c>
      <c r="H961" s="8" t="s">
        <v>2857</v>
      </c>
      <c r="I961" s="11" t="s">
        <v>2855</v>
      </c>
      <c r="J961" s="88" t="s">
        <v>9093</v>
      </c>
      <c r="L961">
        <f t="shared" si="37"/>
        <v>1</v>
      </c>
    </row>
    <row r="962" spans="1:12" x14ac:dyDescent="0.2">
      <c r="A962" t="s">
        <v>8118</v>
      </c>
      <c r="B962" s="69">
        <v>20385</v>
      </c>
      <c r="C962" s="75">
        <f t="shared" ref="C962:C1025" si="38">COUNTIF($W$3:$W$22,D962)</f>
        <v>0</v>
      </c>
      <c r="D962" s="11" t="s">
        <v>2858</v>
      </c>
      <c r="E962" s="11" t="s">
        <v>2859</v>
      </c>
      <c r="F962" s="8" t="s">
        <v>2750</v>
      </c>
      <c r="G962" s="8" t="s">
        <v>2749</v>
      </c>
      <c r="H962" s="8" t="s">
        <v>2860</v>
      </c>
      <c r="I962" s="11" t="s">
        <v>2858</v>
      </c>
      <c r="J962" s="88" t="s">
        <v>9094</v>
      </c>
      <c r="L962">
        <f t="shared" si="37"/>
        <v>1</v>
      </c>
    </row>
    <row r="963" spans="1:12" x14ac:dyDescent="0.2">
      <c r="A963" t="s">
        <v>8118</v>
      </c>
      <c r="B963" s="69">
        <v>20386</v>
      </c>
      <c r="C963" s="75">
        <f t="shared" si="38"/>
        <v>0</v>
      </c>
      <c r="D963" s="11" t="s">
        <v>2861</v>
      </c>
      <c r="E963" s="11" t="s">
        <v>2862</v>
      </c>
      <c r="F963" s="8" t="s">
        <v>2750</v>
      </c>
      <c r="G963" s="8" t="s">
        <v>2749</v>
      </c>
      <c r="H963" s="8" t="s">
        <v>2863</v>
      </c>
      <c r="I963" s="11" t="s">
        <v>2861</v>
      </c>
      <c r="J963" s="88" t="s">
        <v>9095</v>
      </c>
      <c r="L963">
        <f t="shared" ref="L963:L1026" si="39">COUNTIF(J:J,J963)</f>
        <v>1</v>
      </c>
    </row>
    <row r="964" spans="1:12" x14ac:dyDescent="0.2">
      <c r="A964" t="s">
        <v>8118</v>
      </c>
      <c r="B964" s="69">
        <v>20388</v>
      </c>
      <c r="C964" s="75">
        <f t="shared" si="38"/>
        <v>0</v>
      </c>
      <c r="D964" s="11" t="s">
        <v>2864</v>
      </c>
      <c r="E964" s="11" t="s">
        <v>2865</v>
      </c>
      <c r="F964" s="8" t="s">
        <v>2750</v>
      </c>
      <c r="G964" s="8" t="s">
        <v>2749</v>
      </c>
      <c r="H964" s="8" t="s">
        <v>2866</v>
      </c>
      <c r="I964" s="11" t="s">
        <v>2864</v>
      </c>
      <c r="J964" s="88" t="s">
        <v>9096</v>
      </c>
      <c r="L964">
        <f t="shared" si="39"/>
        <v>1</v>
      </c>
    </row>
    <row r="965" spans="1:12" x14ac:dyDescent="0.2">
      <c r="A965" t="s">
        <v>8118</v>
      </c>
      <c r="B965" s="69">
        <v>20402</v>
      </c>
      <c r="C965" s="75">
        <f t="shared" si="38"/>
        <v>0</v>
      </c>
      <c r="D965" s="11" t="s">
        <v>2867</v>
      </c>
      <c r="E965" s="11" t="s">
        <v>2868</v>
      </c>
      <c r="F965" s="8" t="s">
        <v>2750</v>
      </c>
      <c r="G965" s="8" t="s">
        <v>2749</v>
      </c>
      <c r="H965" s="8" t="s">
        <v>2869</v>
      </c>
      <c r="I965" s="11" t="s">
        <v>2867</v>
      </c>
      <c r="J965" s="88" t="s">
        <v>9097</v>
      </c>
      <c r="L965">
        <f t="shared" si="39"/>
        <v>1</v>
      </c>
    </row>
    <row r="966" spans="1:12" x14ac:dyDescent="0.2">
      <c r="A966" t="s">
        <v>8118</v>
      </c>
      <c r="B966" s="69">
        <v>20403</v>
      </c>
      <c r="C966" s="75">
        <f t="shared" si="38"/>
        <v>0</v>
      </c>
      <c r="D966" s="11" t="s">
        <v>2870</v>
      </c>
      <c r="E966" s="11" t="s">
        <v>2871</v>
      </c>
      <c r="F966" s="8" t="s">
        <v>2750</v>
      </c>
      <c r="G966" s="8" t="s">
        <v>2749</v>
      </c>
      <c r="H966" s="8" t="s">
        <v>2872</v>
      </c>
      <c r="I966" s="11" t="s">
        <v>2870</v>
      </c>
      <c r="J966" s="88" t="s">
        <v>9098</v>
      </c>
      <c r="L966">
        <f t="shared" si="39"/>
        <v>1</v>
      </c>
    </row>
    <row r="967" spans="1:12" x14ac:dyDescent="0.2">
      <c r="A967" t="s">
        <v>8118</v>
      </c>
      <c r="B967" s="69">
        <v>20404</v>
      </c>
      <c r="C967" s="75">
        <f t="shared" si="38"/>
        <v>0</v>
      </c>
      <c r="D967" s="11" t="s">
        <v>2873</v>
      </c>
      <c r="E967" s="11" t="s">
        <v>2874</v>
      </c>
      <c r="F967" s="8" t="s">
        <v>2750</v>
      </c>
      <c r="G967" s="8" t="s">
        <v>2749</v>
      </c>
      <c r="H967" s="8" t="s">
        <v>2875</v>
      </c>
      <c r="I967" s="11" t="s">
        <v>2873</v>
      </c>
      <c r="J967" s="88" t="s">
        <v>9099</v>
      </c>
      <c r="L967">
        <f t="shared" si="39"/>
        <v>1</v>
      </c>
    </row>
    <row r="968" spans="1:12" x14ac:dyDescent="0.2">
      <c r="A968" t="s">
        <v>8118</v>
      </c>
      <c r="B968" s="69">
        <v>20407</v>
      </c>
      <c r="C968" s="75">
        <f t="shared" si="38"/>
        <v>0</v>
      </c>
      <c r="D968" s="11" t="s">
        <v>2876</v>
      </c>
      <c r="E968" s="11" t="s">
        <v>2877</v>
      </c>
      <c r="F968" s="8" t="s">
        <v>2750</v>
      </c>
      <c r="G968" s="8" t="s">
        <v>2749</v>
      </c>
      <c r="H968" s="8" t="s">
        <v>2878</v>
      </c>
      <c r="I968" s="11" t="s">
        <v>2876</v>
      </c>
      <c r="J968" s="88" t="s">
        <v>9100</v>
      </c>
      <c r="L968">
        <f t="shared" si="39"/>
        <v>1</v>
      </c>
    </row>
    <row r="969" spans="1:12" x14ac:dyDescent="0.2">
      <c r="A969" t="s">
        <v>8118</v>
      </c>
      <c r="B969" s="69">
        <v>20409</v>
      </c>
      <c r="C969" s="75">
        <f t="shared" si="38"/>
        <v>0</v>
      </c>
      <c r="D969" s="11" t="s">
        <v>2879</v>
      </c>
      <c r="E969" s="11" t="s">
        <v>2880</v>
      </c>
      <c r="F969" s="8" t="s">
        <v>2750</v>
      </c>
      <c r="G969" s="8" t="s">
        <v>2749</v>
      </c>
      <c r="H969" s="8" t="s">
        <v>2881</v>
      </c>
      <c r="I969" s="11" t="s">
        <v>2879</v>
      </c>
      <c r="J969" s="88" t="s">
        <v>9101</v>
      </c>
      <c r="L969">
        <f t="shared" si="39"/>
        <v>1</v>
      </c>
    </row>
    <row r="970" spans="1:12" x14ac:dyDescent="0.2">
      <c r="A970" t="s">
        <v>8118</v>
      </c>
      <c r="B970" s="69">
        <v>20410</v>
      </c>
      <c r="C970" s="75">
        <f t="shared" si="38"/>
        <v>0</v>
      </c>
      <c r="D970" s="11" t="s">
        <v>2882</v>
      </c>
      <c r="E970" s="11" t="s">
        <v>2883</v>
      </c>
      <c r="F970" s="8" t="s">
        <v>2750</v>
      </c>
      <c r="G970" s="8" t="s">
        <v>2749</v>
      </c>
      <c r="H970" s="8" t="s">
        <v>2884</v>
      </c>
      <c r="I970" s="11" t="s">
        <v>2882</v>
      </c>
      <c r="J970" s="88" t="s">
        <v>9102</v>
      </c>
      <c r="L970">
        <f t="shared" si="39"/>
        <v>1</v>
      </c>
    </row>
    <row r="971" spans="1:12" x14ac:dyDescent="0.2">
      <c r="A971" t="s">
        <v>8118</v>
      </c>
      <c r="B971" s="69">
        <v>20411</v>
      </c>
      <c r="C971" s="75">
        <f t="shared" si="38"/>
        <v>0</v>
      </c>
      <c r="D971" s="11" t="s">
        <v>2885</v>
      </c>
      <c r="E971" s="11" t="s">
        <v>2886</v>
      </c>
      <c r="F971" s="8" t="s">
        <v>2750</v>
      </c>
      <c r="G971" s="8" t="s">
        <v>2749</v>
      </c>
      <c r="H971" s="8" t="s">
        <v>2887</v>
      </c>
      <c r="I971" s="11" t="s">
        <v>2885</v>
      </c>
      <c r="J971" s="88" t="s">
        <v>9103</v>
      </c>
      <c r="L971">
        <f t="shared" si="39"/>
        <v>1</v>
      </c>
    </row>
    <row r="972" spans="1:12" x14ac:dyDescent="0.2">
      <c r="A972" t="s">
        <v>8118</v>
      </c>
      <c r="B972" s="69">
        <v>20412</v>
      </c>
      <c r="C972" s="75">
        <f t="shared" si="38"/>
        <v>0</v>
      </c>
      <c r="D972" s="11" t="s">
        <v>2888</v>
      </c>
      <c r="E972" s="11" t="s">
        <v>2889</v>
      </c>
      <c r="F972" s="8" t="s">
        <v>2750</v>
      </c>
      <c r="G972" s="8" t="s">
        <v>2749</v>
      </c>
      <c r="H972" s="8" t="s">
        <v>2890</v>
      </c>
      <c r="I972" s="11" t="s">
        <v>2888</v>
      </c>
      <c r="J972" s="88" t="s">
        <v>9104</v>
      </c>
      <c r="L972">
        <f t="shared" si="39"/>
        <v>1</v>
      </c>
    </row>
    <row r="973" spans="1:12" x14ac:dyDescent="0.2">
      <c r="A973" t="s">
        <v>8118</v>
      </c>
      <c r="B973" s="69">
        <v>20413</v>
      </c>
      <c r="C973" s="75">
        <f t="shared" si="38"/>
        <v>0</v>
      </c>
      <c r="D973" s="11" t="s">
        <v>2891</v>
      </c>
      <c r="E973" s="11" t="s">
        <v>2892</v>
      </c>
      <c r="F973" s="8" t="s">
        <v>2750</v>
      </c>
      <c r="G973" s="8" t="s">
        <v>2749</v>
      </c>
      <c r="H973" s="8" t="s">
        <v>2893</v>
      </c>
      <c r="I973" s="11" t="s">
        <v>2891</v>
      </c>
      <c r="J973" s="88" t="s">
        <v>9105</v>
      </c>
      <c r="L973">
        <f t="shared" si="39"/>
        <v>1</v>
      </c>
    </row>
    <row r="974" spans="1:12" x14ac:dyDescent="0.2">
      <c r="A974" t="s">
        <v>8118</v>
      </c>
      <c r="B974" s="69">
        <v>20414</v>
      </c>
      <c r="C974" s="75">
        <f t="shared" si="38"/>
        <v>0</v>
      </c>
      <c r="D974" s="11" t="s">
        <v>2894</v>
      </c>
      <c r="E974" s="11" t="s">
        <v>2895</v>
      </c>
      <c r="F974" s="8" t="s">
        <v>2750</v>
      </c>
      <c r="G974" s="8" t="s">
        <v>2749</v>
      </c>
      <c r="H974" s="8" t="s">
        <v>2896</v>
      </c>
      <c r="I974" s="11" t="s">
        <v>2894</v>
      </c>
      <c r="J974" s="88" t="s">
        <v>9106</v>
      </c>
      <c r="L974">
        <f t="shared" si="39"/>
        <v>1</v>
      </c>
    </row>
    <row r="975" spans="1:12" x14ac:dyDescent="0.2">
      <c r="A975" t="s">
        <v>8118</v>
      </c>
      <c r="B975" s="69">
        <v>20415</v>
      </c>
      <c r="C975" s="75">
        <f t="shared" si="38"/>
        <v>0</v>
      </c>
      <c r="D975" s="11" t="s">
        <v>2897</v>
      </c>
      <c r="E975" s="11" t="s">
        <v>2898</v>
      </c>
      <c r="F975" s="8" t="s">
        <v>2750</v>
      </c>
      <c r="G975" s="8" t="s">
        <v>2749</v>
      </c>
      <c r="H975" s="8" t="s">
        <v>2899</v>
      </c>
      <c r="I975" s="11" t="s">
        <v>2897</v>
      </c>
      <c r="J975" s="88" t="s">
        <v>9107</v>
      </c>
      <c r="L975">
        <f t="shared" si="39"/>
        <v>1</v>
      </c>
    </row>
    <row r="976" spans="1:12" x14ac:dyDescent="0.2">
      <c r="A976" t="s">
        <v>8118</v>
      </c>
      <c r="B976" s="69">
        <v>20416</v>
      </c>
      <c r="C976" s="75">
        <f t="shared" si="38"/>
        <v>0</v>
      </c>
      <c r="D976" s="11" t="s">
        <v>2900</v>
      </c>
      <c r="E976" s="11" t="s">
        <v>2901</v>
      </c>
      <c r="F976" s="8" t="s">
        <v>2750</v>
      </c>
      <c r="G976" s="8" t="s">
        <v>2749</v>
      </c>
      <c r="H976" s="8" t="s">
        <v>2902</v>
      </c>
      <c r="I976" s="11" t="s">
        <v>2900</v>
      </c>
      <c r="J976" s="88" t="s">
        <v>9108</v>
      </c>
      <c r="L976">
        <f t="shared" si="39"/>
        <v>1</v>
      </c>
    </row>
    <row r="977" spans="1:12" x14ac:dyDescent="0.2">
      <c r="A977" t="s">
        <v>8118</v>
      </c>
      <c r="B977" s="69">
        <v>20417</v>
      </c>
      <c r="C977" s="75">
        <f t="shared" si="38"/>
        <v>0</v>
      </c>
      <c r="D977" s="11" t="s">
        <v>2903</v>
      </c>
      <c r="E977" s="11" t="s">
        <v>2904</v>
      </c>
      <c r="F977" s="8" t="s">
        <v>2750</v>
      </c>
      <c r="G977" s="8" t="s">
        <v>2749</v>
      </c>
      <c r="H977" s="8" t="s">
        <v>2905</v>
      </c>
      <c r="I977" s="11" t="s">
        <v>2903</v>
      </c>
      <c r="J977" s="88" t="s">
        <v>9109</v>
      </c>
      <c r="L977">
        <f t="shared" si="39"/>
        <v>1</v>
      </c>
    </row>
    <row r="978" spans="1:12" x14ac:dyDescent="0.2">
      <c r="A978" t="s">
        <v>8118</v>
      </c>
      <c r="B978" s="69">
        <v>20422</v>
      </c>
      <c r="C978" s="75">
        <f t="shared" si="38"/>
        <v>0</v>
      </c>
      <c r="D978" s="11" t="s">
        <v>2906</v>
      </c>
      <c r="E978" s="11" t="s">
        <v>2907</v>
      </c>
      <c r="F978" s="8" t="s">
        <v>2750</v>
      </c>
      <c r="G978" s="8" t="s">
        <v>2749</v>
      </c>
      <c r="H978" s="8" t="s">
        <v>2908</v>
      </c>
      <c r="I978" s="11" t="s">
        <v>2906</v>
      </c>
      <c r="J978" s="88" t="s">
        <v>9110</v>
      </c>
      <c r="L978">
        <f t="shared" si="39"/>
        <v>1</v>
      </c>
    </row>
    <row r="979" spans="1:12" x14ac:dyDescent="0.2">
      <c r="A979" t="s">
        <v>8118</v>
      </c>
      <c r="B979" s="69">
        <v>20423</v>
      </c>
      <c r="C979" s="75">
        <f t="shared" si="38"/>
        <v>0</v>
      </c>
      <c r="D979" s="11" t="s">
        <v>2909</v>
      </c>
      <c r="E979" s="11" t="s">
        <v>2910</v>
      </c>
      <c r="F979" s="8" t="s">
        <v>2750</v>
      </c>
      <c r="G979" s="8" t="s">
        <v>2749</v>
      </c>
      <c r="H979" s="8" t="s">
        <v>2911</v>
      </c>
      <c r="I979" s="11" t="s">
        <v>2909</v>
      </c>
      <c r="J979" s="88" t="s">
        <v>9111</v>
      </c>
      <c r="L979">
        <f t="shared" si="39"/>
        <v>1</v>
      </c>
    </row>
    <row r="980" spans="1:12" x14ac:dyDescent="0.2">
      <c r="A980" t="s">
        <v>8118</v>
      </c>
      <c r="B980" s="69">
        <v>20425</v>
      </c>
      <c r="C980" s="75">
        <f t="shared" si="38"/>
        <v>0</v>
      </c>
      <c r="D980" s="11" t="s">
        <v>2912</v>
      </c>
      <c r="E980" s="11" t="s">
        <v>2913</v>
      </c>
      <c r="F980" s="8" t="s">
        <v>2750</v>
      </c>
      <c r="G980" s="8" t="s">
        <v>2749</v>
      </c>
      <c r="H980" s="8" t="s">
        <v>2914</v>
      </c>
      <c r="I980" s="11" t="s">
        <v>2912</v>
      </c>
      <c r="J980" s="88" t="s">
        <v>9112</v>
      </c>
      <c r="L980">
        <f t="shared" si="39"/>
        <v>1</v>
      </c>
    </row>
    <row r="981" spans="1:12" x14ac:dyDescent="0.2">
      <c r="A981" t="s">
        <v>8118</v>
      </c>
      <c r="B981" s="69">
        <v>20429</v>
      </c>
      <c r="C981" s="75">
        <f t="shared" si="38"/>
        <v>0</v>
      </c>
      <c r="D981" s="11" t="s">
        <v>2915</v>
      </c>
      <c r="E981" s="11" t="s">
        <v>2916</v>
      </c>
      <c r="F981" s="8" t="s">
        <v>2750</v>
      </c>
      <c r="G981" s="8" t="s">
        <v>2749</v>
      </c>
      <c r="H981" s="8" t="s">
        <v>2917</v>
      </c>
      <c r="I981" s="11" t="s">
        <v>2915</v>
      </c>
      <c r="J981" s="88" t="s">
        <v>9113</v>
      </c>
      <c r="L981">
        <f t="shared" si="39"/>
        <v>1</v>
      </c>
    </row>
    <row r="982" spans="1:12" x14ac:dyDescent="0.2">
      <c r="A982" t="s">
        <v>8118</v>
      </c>
      <c r="B982" s="69">
        <v>20430</v>
      </c>
      <c r="C982" s="75">
        <f t="shared" si="38"/>
        <v>0</v>
      </c>
      <c r="D982" s="11" t="s">
        <v>2918</v>
      </c>
      <c r="E982" s="11" t="s">
        <v>2919</v>
      </c>
      <c r="F982" s="8" t="s">
        <v>2750</v>
      </c>
      <c r="G982" s="8" t="s">
        <v>2749</v>
      </c>
      <c r="H982" s="8" t="s">
        <v>2920</v>
      </c>
      <c r="I982" s="11" t="s">
        <v>2918</v>
      </c>
      <c r="J982" s="88" t="s">
        <v>9114</v>
      </c>
      <c r="L982">
        <f t="shared" si="39"/>
        <v>1</v>
      </c>
    </row>
    <row r="983" spans="1:12" x14ac:dyDescent="0.2">
      <c r="A983" t="s">
        <v>8118</v>
      </c>
      <c r="B983" s="69">
        <v>20432</v>
      </c>
      <c r="C983" s="75">
        <f t="shared" si="38"/>
        <v>0</v>
      </c>
      <c r="D983" s="11" t="s">
        <v>2921</v>
      </c>
      <c r="E983" s="11" t="s">
        <v>2922</v>
      </c>
      <c r="F983" s="8" t="s">
        <v>2750</v>
      </c>
      <c r="G983" s="8" t="s">
        <v>2749</v>
      </c>
      <c r="H983" s="8" t="s">
        <v>2923</v>
      </c>
      <c r="I983" s="11" t="s">
        <v>2921</v>
      </c>
      <c r="J983" s="88" t="s">
        <v>9115</v>
      </c>
      <c r="L983">
        <f t="shared" si="39"/>
        <v>1</v>
      </c>
    </row>
    <row r="984" spans="1:12" x14ac:dyDescent="0.2">
      <c r="A984" t="s">
        <v>8118</v>
      </c>
      <c r="B984" s="69">
        <v>20446</v>
      </c>
      <c r="C984" s="75">
        <f t="shared" si="38"/>
        <v>0</v>
      </c>
      <c r="D984" s="11" t="s">
        <v>2924</v>
      </c>
      <c r="E984" s="11" t="s">
        <v>2925</v>
      </c>
      <c r="F984" s="8" t="s">
        <v>2750</v>
      </c>
      <c r="G984" s="8" t="s">
        <v>2749</v>
      </c>
      <c r="H984" s="8" t="s">
        <v>2926</v>
      </c>
      <c r="I984" s="11" t="s">
        <v>2924</v>
      </c>
      <c r="J984" s="88" t="s">
        <v>9116</v>
      </c>
      <c r="L984">
        <f t="shared" si="39"/>
        <v>1</v>
      </c>
    </row>
    <row r="985" spans="1:12" x14ac:dyDescent="0.2">
      <c r="A985" t="s">
        <v>8118</v>
      </c>
      <c r="B985" s="69">
        <v>20448</v>
      </c>
      <c r="C985" s="75">
        <f t="shared" si="38"/>
        <v>0</v>
      </c>
      <c r="D985" s="11" t="s">
        <v>2927</v>
      </c>
      <c r="E985" s="11" t="s">
        <v>2928</v>
      </c>
      <c r="F985" s="8" t="s">
        <v>2750</v>
      </c>
      <c r="G985" s="8" t="s">
        <v>2749</v>
      </c>
      <c r="H985" s="8" t="s">
        <v>2929</v>
      </c>
      <c r="I985" s="11" t="s">
        <v>2927</v>
      </c>
      <c r="J985" s="88" t="s">
        <v>9117</v>
      </c>
      <c r="L985">
        <f t="shared" si="39"/>
        <v>1</v>
      </c>
    </row>
    <row r="986" spans="1:12" x14ac:dyDescent="0.2">
      <c r="A986" t="s">
        <v>8118</v>
      </c>
      <c r="B986" s="69">
        <v>20450</v>
      </c>
      <c r="C986" s="75">
        <f t="shared" si="38"/>
        <v>0</v>
      </c>
      <c r="D986" s="11" t="s">
        <v>2930</v>
      </c>
      <c r="E986" s="11" t="s">
        <v>2931</v>
      </c>
      <c r="F986" s="8" t="s">
        <v>2750</v>
      </c>
      <c r="G986" s="8" t="s">
        <v>2749</v>
      </c>
      <c r="H986" s="8" t="s">
        <v>2932</v>
      </c>
      <c r="I986" s="11" t="s">
        <v>2930</v>
      </c>
      <c r="J986" s="88" t="s">
        <v>9118</v>
      </c>
      <c r="L986">
        <f t="shared" si="39"/>
        <v>1</v>
      </c>
    </row>
    <row r="987" spans="1:12" x14ac:dyDescent="0.2">
      <c r="A987" t="s">
        <v>8118</v>
      </c>
      <c r="B987" s="69">
        <v>20451</v>
      </c>
      <c r="C987" s="75">
        <f t="shared" si="38"/>
        <v>0</v>
      </c>
      <c r="D987" s="11" t="s">
        <v>2933</v>
      </c>
      <c r="E987" s="11" t="s">
        <v>2934</v>
      </c>
      <c r="F987" s="8" t="s">
        <v>2750</v>
      </c>
      <c r="G987" s="8" t="s">
        <v>2749</v>
      </c>
      <c r="H987" s="8" t="s">
        <v>2935</v>
      </c>
      <c r="I987" s="11" t="s">
        <v>2933</v>
      </c>
      <c r="J987" s="88" t="s">
        <v>9119</v>
      </c>
      <c r="L987">
        <f t="shared" si="39"/>
        <v>1</v>
      </c>
    </row>
    <row r="988" spans="1:12" x14ac:dyDescent="0.2">
      <c r="A988" t="s">
        <v>8118</v>
      </c>
      <c r="B988" s="69">
        <v>20452</v>
      </c>
      <c r="C988" s="75">
        <f t="shared" si="38"/>
        <v>0</v>
      </c>
      <c r="D988" s="11" t="s">
        <v>2936</v>
      </c>
      <c r="E988" s="11" t="s">
        <v>2937</v>
      </c>
      <c r="F988" s="8" t="s">
        <v>2750</v>
      </c>
      <c r="G988" s="8" t="s">
        <v>2749</v>
      </c>
      <c r="H988" s="8" t="s">
        <v>2938</v>
      </c>
      <c r="I988" s="11" t="s">
        <v>2936</v>
      </c>
      <c r="J988" s="88" t="s">
        <v>9120</v>
      </c>
      <c r="L988">
        <f t="shared" si="39"/>
        <v>1</v>
      </c>
    </row>
    <row r="989" spans="1:12" x14ac:dyDescent="0.2">
      <c r="A989" t="s">
        <v>8118</v>
      </c>
      <c r="B989" s="69">
        <v>20481</v>
      </c>
      <c r="C989" s="75">
        <f t="shared" si="38"/>
        <v>0</v>
      </c>
      <c r="D989" s="11" t="s">
        <v>2939</v>
      </c>
      <c r="E989" s="11" t="s">
        <v>609</v>
      </c>
      <c r="F989" s="8" t="s">
        <v>2750</v>
      </c>
      <c r="G989" s="8" t="s">
        <v>2749</v>
      </c>
      <c r="H989" s="8" t="s">
        <v>2940</v>
      </c>
      <c r="I989" s="11" t="s">
        <v>2939</v>
      </c>
      <c r="J989" s="88" t="s">
        <v>9121</v>
      </c>
      <c r="L989">
        <f t="shared" si="39"/>
        <v>1</v>
      </c>
    </row>
    <row r="990" spans="1:12" x14ac:dyDescent="0.2">
      <c r="A990" t="s">
        <v>8118</v>
      </c>
      <c r="B990" s="69">
        <v>20482</v>
      </c>
      <c r="C990" s="75">
        <f t="shared" si="38"/>
        <v>0</v>
      </c>
      <c r="D990" s="11" t="s">
        <v>2941</v>
      </c>
      <c r="E990" s="11" t="s">
        <v>2942</v>
      </c>
      <c r="F990" s="8" t="s">
        <v>2750</v>
      </c>
      <c r="G990" s="8" t="s">
        <v>2749</v>
      </c>
      <c r="H990" s="8" t="s">
        <v>2943</v>
      </c>
      <c r="I990" s="11" t="s">
        <v>2941</v>
      </c>
      <c r="J990" s="88" t="s">
        <v>9122</v>
      </c>
      <c r="L990">
        <f t="shared" si="39"/>
        <v>1</v>
      </c>
    </row>
    <row r="991" spans="1:12" x14ac:dyDescent="0.2">
      <c r="A991" t="s">
        <v>8118</v>
      </c>
      <c r="B991" s="69">
        <v>20485</v>
      </c>
      <c r="C991" s="75">
        <f t="shared" si="38"/>
        <v>0</v>
      </c>
      <c r="D991" s="11" t="s">
        <v>2944</v>
      </c>
      <c r="E991" s="11" t="s">
        <v>2945</v>
      </c>
      <c r="F991" s="8" t="s">
        <v>2750</v>
      </c>
      <c r="G991" s="8" t="s">
        <v>2749</v>
      </c>
      <c r="H991" s="8" t="s">
        <v>2946</v>
      </c>
      <c r="I991" s="11" t="s">
        <v>2944</v>
      </c>
      <c r="J991" s="88" t="s">
        <v>9123</v>
      </c>
      <c r="L991">
        <f t="shared" si="39"/>
        <v>1</v>
      </c>
    </row>
    <row r="992" spans="1:12" x14ac:dyDescent="0.2">
      <c r="A992" t="s">
        <v>8118</v>
      </c>
      <c r="B992" s="69">
        <v>20486</v>
      </c>
      <c r="C992" s="75">
        <f t="shared" si="38"/>
        <v>0</v>
      </c>
      <c r="D992" s="11" t="s">
        <v>2947</v>
      </c>
      <c r="E992" s="11" t="s">
        <v>2948</v>
      </c>
      <c r="F992" s="8" t="s">
        <v>2750</v>
      </c>
      <c r="G992" s="8" t="s">
        <v>2749</v>
      </c>
      <c r="H992" s="8" t="s">
        <v>2949</v>
      </c>
      <c r="I992" s="11" t="s">
        <v>2947</v>
      </c>
      <c r="J992" s="88" t="s">
        <v>9124</v>
      </c>
      <c r="L992">
        <f t="shared" si="39"/>
        <v>1</v>
      </c>
    </row>
    <row r="993" spans="1:12" x14ac:dyDescent="0.2">
      <c r="A993" t="s">
        <v>8118</v>
      </c>
      <c r="B993" s="69">
        <v>20521</v>
      </c>
      <c r="C993" s="75">
        <f t="shared" si="38"/>
        <v>0</v>
      </c>
      <c r="D993" s="11" t="s">
        <v>2950</v>
      </c>
      <c r="E993" s="11" t="s">
        <v>2951</v>
      </c>
      <c r="F993" s="8" t="s">
        <v>2750</v>
      </c>
      <c r="G993" s="8" t="s">
        <v>2749</v>
      </c>
      <c r="H993" s="8" t="s">
        <v>2952</v>
      </c>
      <c r="I993" s="11" t="s">
        <v>2950</v>
      </c>
      <c r="J993" s="88" t="s">
        <v>9125</v>
      </c>
      <c r="L993">
        <f t="shared" si="39"/>
        <v>1</v>
      </c>
    </row>
    <row r="994" spans="1:12" x14ac:dyDescent="0.2">
      <c r="A994" t="s">
        <v>8118</v>
      </c>
      <c r="B994" s="69">
        <v>20541</v>
      </c>
      <c r="C994" s="75">
        <f t="shared" si="38"/>
        <v>0</v>
      </c>
      <c r="D994" s="11" t="s">
        <v>2953</v>
      </c>
      <c r="E994" s="11" t="s">
        <v>2954</v>
      </c>
      <c r="F994" s="8" t="s">
        <v>2750</v>
      </c>
      <c r="G994" s="8" t="s">
        <v>2749</v>
      </c>
      <c r="H994" s="8" t="s">
        <v>2955</v>
      </c>
      <c r="I994" s="11" t="s">
        <v>2953</v>
      </c>
      <c r="J994" s="88" t="s">
        <v>9126</v>
      </c>
      <c r="L994">
        <f t="shared" si="39"/>
        <v>1</v>
      </c>
    </row>
    <row r="995" spans="1:12" x14ac:dyDescent="0.2">
      <c r="A995" t="s">
        <v>8118</v>
      </c>
      <c r="B995" s="69">
        <v>20543</v>
      </c>
      <c r="C995" s="75">
        <f t="shared" si="38"/>
        <v>0</v>
      </c>
      <c r="D995" s="11" t="s">
        <v>2956</v>
      </c>
      <c r="E995" s="11" t="s">
        <v>1649</v>
      </c>
      <c r="F995" s="8" t="s">
        <v>2750</v>
      </c>
      <c r="G995" s="8" t="s">
        <v>2749</v>
      </c>
      <c r="H995" s="8" t="s">
        <v>2957</v>
      </c>
      <c r="I995" s="11" t="s">
        <v>2956</v>
      </c>
      <c r="J995" s="88" t="s">
        <v>9127</v>
      </c>
      <c r="L995">
        <f t="shared" si="39"/>
        <v>1</v>
      </c>
    </row>
    <row r="996" spans="1:12" x14ac:dyDescent="0.2">
      <c r="A996" t="s">
        <v>8118</v>
      </c>
      <c r="B996" s="69">
        <v>20561</v>
      </c>
      <c r="C996" s="75">
        <f t="shared" si="38"/>
        <v>0</v>
      </c>
      <c r="D996" s="11" t="s">
        <v>2958</v>
      </c>
      <c r="E996" s="11" t="s">
        <v>2959</v>
      </c>
      <c r="F996" s="8" t="s">
        <v>2750</v>
      </c>
      <c r="G996" s="8" t="s">
        <v>2749</v>
      </c>
      <c r="H996" s="8" t="s">
        <v>2960</v>
      </c>
      <c r="I996" s="11" t="s">
        <v>2958</v>
      </c>
      <c r="J996" s="88" t="s">
        <v>9128</v>
      </c>
      <c r="L996">
        <f t="shared" si="39"/>
        <v>1</v>
      </c>
    </row>
    <row r="997" spans="1:12" x14ac:dyDescent="0.2">
      <c r="A997" t="s">
        <v>8118</v>
      </c>
      <c r="B997" s="69">
        <v>20562</v>
      </c>
      <c r="C997" s="75">
        <f t="shared" si="38"/>
        <v>0</v>
      </c>
      <c r="D997" s="11" t="s">
        <v>2961</v>
      </c>
      <c r="E997" s="11" t="s">
        <v>2962</v>
      </c>
      <c r="F997" s="8" t="s">
        <v>2750</v>
      </c>
      <c r="G997" s="8" t="s">
        <v>2749</v>
      </c>
      <c r="H997" s="8" t="s">
        <v>2963</v>
      </c>
      <c r="I997" s="11" t="s">
        <v>2961</v>
      </c>
      <c r="J997" s="88" t="s">
        <v>9129</v>
      </c>
      <c r="L997">
        <f t="shared" si="39"/>
        <v>1</v>
      </c>
    </row>
    <row r="998" spans="1:12" x14ac:dyDescent="0.2">
      <c r="A998" t="s">
        <v>8118</v>
      </c>
      <c r="B998" s="69">
        <v>20563</v>
      </c>
      <c r="C998" s="75">
        <f t="shared" si="38"/>
        <v>0</v>
      </c>
      <c r="D998" s="11" t="s">
        <v>2964</v>
      </c>
      <c r="E998" s="11" t="s">
        <v>2965</v>
      </c>
      <c r="F998" s="8" t="s">
        <v>2750</v>
      </c>
      <c r="G998" s="8" t="s">
        <v>2749</v>
      </c>
      <c r="H998" s="8" t="s">
        <v>2966</v>
      </c>
      <c r="I998" s="11" t="s">
        <v>2964</v>
      </c>
      <c r="J998" s="88" t="s">
        <v>9130</v>
      </c>
      <c r="L998">
        <f t="shared" si="39"/>
        <v>1</v>
      </c>
    </row>
    <row r="999" spans="1:12" x14ac:dyDescent="0.2">
      <c r="A999" t="s">
        <v>8118</v>
      </c>
      <c r="B999" s="69">
        <v>20583</v>
      </c>
      <c r="C999" s="75">
        <f t="shared" si="38"/>
        <v>0</v>
      </c>
      <c r="D999" s="11" t="s">
        <v>2967</v>
      </c>
      <c r="E999" s="11" t="s">
        <v>2968</v>
      </c>
      <c r="F999" s="8" t="s">
        <v>2750</v>
      </c>
      <c r="G999" s="8" t="s">
        <v>2749</v>
      </c>
      <c r="H999" s="8" t="s">
        <v>2969</v>
      </c>
      <c r="I999" s="11" t="s">
        <v>2967</v>
      </c>
      <c r="J999" s="88" t="s">
        <v>9131</v>
      </c>
      <c r="L999">
        <f t="shared" si="39"/>
        <v>1</v>
      </c>
    </row>
    <row r="1000" spans="1:12" x14ac:dyDescent="0.2">
      <c r="A1000" t="s">
        <v>8118</v>
      </c>
      <c r="B1000" s="69">
        <v>20588</v>
      </c>
      <c r="C1000" s="75">
        <f t="shared" si="38"/>
        <v>0</v>
      </c>
      <c r="D1000" s="11" t="s">
        <v>2970</v>
      </c>
      <c r="E1000" s="11" t="s">
        <v>2971</v>
      </c>
      <c r="F1000" s="8" t="s">
        <v>2750</v>
      </c>
      <c r="G1000" s="8" t="s">
        <v>2749</v>
      </c>
      <c r="H1000" s="8" t="s">
        <v>2972</v>
      </c>
      <c r="I1000" s="11" t="s">
        <v>2970</v>
      </c>
      <c r="J1000" s="88" t="s">
        <v>9132</v>
      </c>
      <c r="L1000">
        <f t="shared" si="39"/>
        <v>1</v>
      </c>
    </row>
    <row r="1001" spans="1:12" x14ac:dyDescent="0.2">
      <c r="A1001" t="s">
        <v>8118</v>
      </c>
      <c r="B1001" s="69">
        <v>20590</v>
      </c>
      <c r="C1001" s="75">
        <f t="shared" si="38"/>
        <v>0</v>
      </c>
      <c r="D1001" s="11" t="s">
        <v>2973</v>
      </c>
      <c r="E1001" s="11" t="s">
        <v>2974</v>
      </c>
      <c r="F1001" s="8" t="s">
        <v>2750</v>
      </c>
      <c r="G1001" s="8" t="s">
        <v>2749</v>
      </c>
      <c r="H1001" s="8" t="s">
        <v>2975</v>
      </c>
      <c r="I1001" s="11" t="s">
        <v>2973</v>
      </c>
      <c r="J1001" s="88" t="s">
        <v>9133</v>
      </c>
      <c r="L1001">
        <f t="shared" si="39"/>
        <v>1</v>
      </c>
    </row>
    <row r="1002" spans="1:12" x14ac:dyDescent="0.2">
      <c r="A1002" t="s">
        <v>8118</v>
      </c>
      <c r="B1002" s="69">
        <v>20602</v>
      </c>
      <c r="C1002" s="75">
        <f t="shared" si="38"/>
        <v>0</v>
      </c>
      <c r="D1002" s="11" t="s">
        <v>2976</v>
      </c>
      <c r="E1002" s="11" t="s">
        <v>2977</v>
      </c>
      <c r="F1002" s="8" t="s">
        <v>2750</v>
      </c>
      <c r="G1002" s="8" t="s">
        <v>2749</v>
      </c>
      <c r="H1002" s="8" t="s">
        <v>2978</v>
      </c>
      <c r="I1002" s="11" t="s">
        <v>2976</v>
      </c>
      <c r="J1002" s="88" t="s">
        <v>9134</v>
      </c>
      <c r="L1002">
        <f t="shared" si="39"/>
        <v>1</v>
      </c>
    </row>
    <row r="1003" spans="1:12" x14ac:dyDescent="0.2">
      <c r="A1003" t="s">
        <v>7492</v>
      </c>
      <c r="B1003" s="69">
        <v>21</v>
      </c>
      <c r="C1003" s="75">
        <f t="shared" si="38"/>
        <v>0</v>
      </c>
      <c r="D1003" s="12" t="s">
        <v>2979</v>
      </c>
      <c r="E1003" s="12" t="s">
        <v>2980</v>
      </c>
      <c r="F1003" s="8" t="s">
        <v>2981</v>
      </c>
      <c r="G1003" s="8" t="s">
        <v>2980</v>
      </c>
      <c r="H1003" s="8" t="s">
        <v>2980</v>
      </c>
      <c r="I1003" s="12" t="s">
        <v>2979</v>
      </c>
      <c r="J1003" s="88" t="s">
        <v>9135</v>
      </c>
      <c r="L1003">
        <f t="shared" si="39"/>
        <v>1</v>
      </c>
    </row>
    <row r="1004" spans="1:12" x14ac:dyDescent="0.2">
      <c r="A1004" t="s">
        <v>8118</v>
      </c>
      <c r="B1004" s="69">
        <v>21201</v>
      </c>
      <c r="C1004" s="75">
        <f t="shared" si="38"/>
        <v>0</v>
      </c>
      <c r="D1004" s="11" t="s">
        <v>2982</v>
      </c>
      <c r="E1004" s="11" t="s">
        <v>2983</v>
      </c>
      <c r="F1004" s="8" t="s">
        <v>2981</v>
      </c>
      <c r="G1004" s="8" t="s">
        <v>2980</v>
      </c>
      <c r="H1004" s="8" t="s">
        <v>2984</v>
      </c>
      <c r="I1004" s="11" t="s">
        <v>2982</v>
      </c>
      <c r="J1004" s="88" t="s">
        <v>9136</v>
      </c>
      <c r="L1004">
        <f t="shared" si="39"/>
        <v>1</v>
      </c>
    </row>
    <row r="1005" spans="1:12" x14ac:dyDescent="0.2">
      <c r="A1005" t="s">
        <v>8118</v>
      </c>
      <c r="B1005" s="69">
        <v>21202</v>
      </c>
      <c r="C1005" s="75">
        <f t="shared" si="38"/>
        <v>0</v>
      </c>
      <c r="D1005" s="11" t="s">
        <v>2985</v>
      </c>
      <c r="E1005" s="11" t="s">
        <v>2986</v>
      </c>
      <c r="F1005" s="8" t="s">
        <v>2981</v>
      </c>
      <c r="G1005" s="8" t="s">
        <v>2980</v>
      </c>
      <c r="H1005" s="8" t="s">
        <v>2987</v>
      </c>
      <c r="I1005" s="11" t="s">
        <v>2985</v>
      </c>
      <c r="J1005" s="88" t="s">
        <v>9137</v>
      </c>
      <c r="L1005">
        <f t="shared" si="39"/>
        <v>1</v>
      </c>
    </row>
    <row r="1006" spans="1:12" x14ac:dyDescent="0.2">
      <c r="A1006" t="s">
        <v>8118</v>
      </c>
      <c r="B1006" s="69">
        <v>21203</v>
      </c>
      <c r="C1006" s="75">
        <f t="shared" si="38"/>
        <v>0</v>
      </c>
      <c r="D1006" s="11" t="s">
        <v>2988</v>
      </c>
      <c r="E1006" s="11" t="s">
        <v>2989</v>
      </c>
      <c r="F1006" s="8" t="s">
        <v>2981</v>
      </c>
      <c r="G1006" s="8" t="s">
        <v>2980</v>
      </c>
      <c r="H1006" s="8" t="s">
        <v>2990</v>
      </c>
      <c r="I1006" s="11" t="s">
        <v>2988</v>
      </c>
      <c r="J1006" s="88" t="s">
        <v>9138</v>
      </c>
      <c r="L1006">
        <f t="shared" si="39"/>
        <v>1</v>
      </c>
    </row>
    <row r="1007" spans="1:12" x14ac:dyDescent="0.2">
      <c r="A1007" t="s">
        <v>8118</v>
      </c>
      <c r="B1007" s="69">
        <v>21204</v>
      </c>
      <c r="C1007" s="75">
        <f t="shared" si="38"/>
        <v>0</v>
      </c>
      <c r="D1007" s="11" t="s">
        <v>2991</v>
      </c>
      <c r="E1007" s="11" t="s">
        <v>2992</v>
      </c>
      <c r="F1007" s="8" t="s">
        <v>2981</v>
      </c>
      <c r="G1007" s="8" t="s">
        <v>2980</v>
      </c>
      <c r="H1007" s="8" t="s">
        <v>2993</v>
      </c>
      <c r="I1007" s="11" t="s">
        <v>2991</v>
      </c>
      <c r="J1007" s="88" t="s">
        <v>9139</v>
      </c>
      <c r="L1007">
        <f t="shared" si="39"/>
        <v>1</v>
      </c>
    </row>
    <row r="1008" spans="1:12" x14ac:dyDescent="0.2">
      <c r="A1008" t="s">
        <v>8118</v>
      </c>
      <c r="B1008" s="69">
        <v>21205</v>
      </c>
      <c r="C1008" s="75">
        <f t="shared" si="38"/>
        <v>0</v>
      </c>
      <c r="D1008" s="11" t="s">
        <v>2994</v>
      </c>
      <c r="E1008" s="11" t="s">
        <v>2995</v>
      </c>
      <c r="F1008" s="8" t="s">
        <v>2981</v>
      </c>
      <c r="G1008" s="8" t="s">
        <v>2980</v>
      </c>
      <c r="H1008" s="8" t="s">
        <v>2996</v>
      </c>
      <c r="I1008" s="11" t="s">
        <v>2994</v>
      </c>
      <c r="J1008" s="88" t="s">
        <v>9140</v>
      </c>
      <c r="L1008">
        <f t="shared" si="39"/>
        <v>1</v>
      </c>
    </row>
    <row r="1009" spans="1:12" x14ac:dyDescent="0.2">
      <c r="A1009" t="s">
        <v>8118</v>
      </c>
      <c r="B1009" s="69">
        <v>21206</v>
      </c>
      <c r="C1009" s="75">
        <f t="shared" si="38"/>
        <v>0</v>
      </c>
      <c r="D1009" s="11" t="s">
        <v>2997</v>
      </c>
      <c r="E1009" s="11" t="s">
        <v>2998</v>
      </c>
      <c r="F1009" s="8" t="s">
        <v>2981</v>
      </c>
      <c r="G1009" s="8" t="s">
        <v>2980</v>
      </c>
      <c r="H1009" s="8" t="s">
        <v>2999</v>
      </c>
      <c r="I1009" s="11" t="s">
        <v>2997</v>
      </c>
      <c r="J1009" s="88" t="s">
        <v>9141</v>
      </c>
      <c r="L1009">
        <f t="shared" si="39"/>
        <v>1</v>
      </c>
    </row>
    <row r="1010" spans="1:12" x14ac:dyDescent="0.2">
      <c r="A1010" t="s">
        <v>8118</v>
      </c>
      <c r="B1010" s="69">
        <v>21207</v>
      </c>
      <c r="C1010" s="75">
        <f t="shared" si="38"/>
        <v>0</v>
      </c>
      <c r="D1010" s="11" t="s">
        <v>3000</v>
      </c>
      <c r="E1010" s="11" t="s">
        <v>3001</v>
      </c>
      <c r="F1010" s="8" t="s">
        <v>2981</v>
      </c>
      <c r="G1010" s="8" t="s">
        <v>2980</v>
      </c>
      <c r="H1010" s="8" t="s">
        <v>3002</v>
      </c>
      <c r="I1010" s="11" t="s">
        <v>3000</v>
      </c>
      <c r="J1010" s="88" t="s">
        <v>9142</v>
      </c>
      <c r="L1010">
        <f t="shared" si="39"/>
        <v>1</v>
      </c>
    </row>
    <row r="1011" spans="1:12" x14ac:dyDescent="0.2">
      <c r="A1011" t="s">
        <v>8118</v>
      </c>
      <c r="B1011" s="69">
        <v>21208</v>
      </c>
      <c r="C1011" s="75">
        <f t="shared" si="38"/>
        <v>0</v>
      </c>
      <c r="D1011" s="11" t="s">
        <v>3003</v>
      </c>
      <c r="E1011" s="11" t="s">
        <v>3004</v>
      </c>
      <c r="F1011" s="8" t="s">
        <v>2981</v>
      </c>
      <c r="G1011" s="8" t="s">
        <v>2980</v>
      </c>
      <c r="H1011" s="8" t="s">
        <v>3005</v>
      </c>
      <c r="I1011" s="11" t="s">
        <v>3003</v>
      </c>
      <c r="J1011" s="88" t="s">
        <v>9143</v>
      </c>
      <c r="L1011">
        <f t="shared" si="39"/>
        <v>1</v>
      </c>
    </row>
    <row r="1012" spans="1:12" x14ac:dyDescent="0.2">
      <c r="A1012" t="s">
        <v>8118</v>
      </c>
      <c r="B1012" s="69">
        <v>21209</v>
      </c>
      <c r="C1012" s="75">
        <f t="shared" si="38"/>
        <v>0</v>
      </c>
      <c r="D1012" s="11" t="s">
        <v>3006</v>
      </c>
      <c r="E1012" s="11" t="s">
        <v>3007</v>
      </c>
      <c r="F1012" s="8" t="s">
        <v>2981</v>
      </c>
      <c r="G1012" s="8" t="s">
        <v>2980</v>
      </c>
      <c r="H1012" s="8" t="s">
        <v>3008</v>
      </c>
      <c r="I1012" s="11" t="s">
        <v>3006</v>
      </c>
      <c r="J1012" s="88" t="s">
        <v>9144</v>
      </c>
      <c r="L1012">
        <f t="shared" si="39"/>
        <v>1</v>
      </c>
    </row>
    <row r="1013" spans="1:12" x14ac:dyDescent="0.2">
      <c r="A1013" t="s">
        <v>8118</v>
      </c>
      <c r="B1013" s="69">
        <v>21210</v>
      </c>
      <c r="C1013" s="75">
        <f t="shared" si="38"/>
        <v>0</v>
      </c>
      <c r="D1013" s="11" t="s">
        <v>3009</v>
      </c>
      <c r="E1013" s="11" t="s">
        <v>3010</v>
      </c>
      <c r="F1013" s="8" t="s">
        <v>2981</v>
      </c>
      <c r="G1013" s="8" t="s">
        <v>2980</v>
      </c>
      <c r="H1013" s="8" t="s">
        <v>3011</v>
      </c>
      <c r="I1013" s="11" t="s">
        <v>3009</v>
      </c>
      <c r="J1013" s="88" t="s">
        <v>9145</v>
      </c>
      <c r="L1013">
        <f t="shared" si="39"/>
        <v>1</v>
      </c>
    </row>
    <row r="1014" spans="1:12" x14ac:dyDescent="0.2">
      <c r="A1014" t="s">
        <v>8118</v>
      </c>
      <c r="B1014" s="69">
        <v>21211</v>
      </c>
      <c r="C1014" s="75">
        <f t="shared" si="38"/>
        <v>0</v>
      </c>
      <c r="D1014" s="11" t="s">
        <v>3012</v>
      </c>
      <c r="E1014" s="11" t="s">
        <v>3013</v>
      </c>
      <c r="F1014" s="8" t="s">
        <v>2981</v>
      </c>
      <c r="G1014" s="8" t="s">
        <v>2980</v>
      </c>
      <c r="H1014" s="8" t="s">
        <v>3014</v>
      </c>
      <c r="I1014" s="11" t="s">
        <v>3012</v>
      </c>
      <c r="J1014" s="88" t="s">
        <v>9146</v>
      </c>
      <c r="L1014">
        <f t="shared" si="39"/>
        <v>1</v>
      </c>
    </row>
    <row r="1015" spans="1:12" x14ac:dyDescent="0.2">
      <c r="A1015" t="s">
        <v>8118</v>
      </c>
      <c r="B1015" s="69">
        <v>21212</v>
      </c>
      <c r="C1015" s="75">
        <f t="shared" si="38"/>
        <v>0</v>
      </c>
      <c r="D1015" s="11" t="s">
        <v>3015</v>
      </c>
      <c r="E1015" s="11" t="s">
        <v>3016</v>
      </c>
      <c r="F1015" s="8" t="s">
        <v>2981</v>
      </c>
      <c r="G1015" s="8" t="s">
        <v>2980</v>
      </c>
      <c r="H1015" s="8" t="s">
        <v>3017</v>
      </c>
      <c r="I1015" s="11" t="s">
        <v>3015</v>
      </c>
      <c r="J1015" s="88" t="s">
        <v>9147</v>
      </c>
      <c r="L1015">
        <f t="shared" si="39"/>
        <v>1</v>
      </c>
    </row>
    <row r="1016" spans="1:12" x14ac:dyDescent="0.2">
      <c r="A1016" t="s">
        <v>8118</v>
      </c>
      <c r="B1016" s="69">
        <v>21213</v>
      </c>
      <c r="C1016" s="75">
        <f t="shared" si="38"/>
        <v>0</v>
      </c>
      <c r="D1016" s="11" t="s">
        <v>3018</v>
      </c>
      <c r="E1016" s="11" t="s">
        <v>3019</v>
      </c>
      <c r="F1016" s="8" t="s">
        <v>2981</v>
      </c>
      <c r="G1016" s="8" t="s">
        <v>2980</v>
      </c>
      <c r="H1016" s="8" t="s">
        <v>3020</v>
      </c>
      <c r="I1016" s="11" t="s">
        <v>3018</v>
      </c>
      <c r="J1016" s="88" t="s">
        <v>9148</v>
      </c>
      <c r="L1016">
        <f t="shared" si="39"/>
        <v>1</v>
      </c>
    </row>
    <row r="1017" spans="1:12" x14ac:dyDescent="0.2">
      <c r="A1017" t="s">
        <v>8118</v>
      </c>
      <c r="B1017" s="69">
        <v>21214</v>
      </c>
      <c r="C1017" s="75">
        <f t="shared" si="38"/>
        <v>0</v>
      </c>
      <c r="D1017" s="11" t="s">
        <v>3021</v>
      </c>
      <c r="E1017" s="11" t="s">
        <v>3022</v>
      </c>
      <c r="F1017" s="8" t="s">
        <v>2981</v>
      </c>
      <c r="G1017" s="8" t="s">
        <v>2980</v>
      </c>
      <c r="H1017" s="8" t="s">
        <v>3023</v>
      </c>
      <c r="I1017" s="11" t="s">
        <v>3021</v>
      </c>
      <c r="J1017" s="88" t="s">
        <v>9149</v>
      </c>
      <c r="L1017">
        <f t="shared" si="39"/>
        <v>1</v>
      </c>
    </row>
    <row r="1018" spans="1:12" x14ac:dyDescent="0.2">
      <c r="A1018" t="s">
        <v>8118</v>
      </c>
      <c r="B1018" s="69">
        <v>21215</v>
      </c>
      <c r="C1018" s="75">
        <f t="shared" si="38"/>
        <v>0</v>
      </c>
      <c r="D1018" s="11" t="s">
        <v>3024</v>
      </c>
      <c r="E1018" s="11" t="s">
        <v>3025</v>
      </c>
      <c r="F1018" s="8" t="s">
        <v>2981</v>
      </c>
      <c r="G1018" s="8" t="s">
        <v>2980</v>
      </c>
      <c r="H1018" s="8" t="s">
        <v>3026</v>
      </c>
      <c r="I1018" s="11" t="s">
        <v>3024</v>
      </c>
      <c r="J1018" s="88" t="s">
        <v>9150</v>
      </c>
      <c r="L1018">
        <f t="shared" si="39"/>
        <v>1</v>
      </c>
    </row>
    <row r="1019" spans="1:12" x14ac:dyDescent="0.2">
      <c r="A1019" t="s">
        <v>8118</v>
      </c>
      <c r="B1019" s="69">
        <v>21216</v>
      </c>
      <c r="C1019" s="75">
        <f t="shared" si="38"/>
        <v>0</v>
      </c>
      <c r="D1019" s="11" t="s">
        <v>3027</v>
      </c>
      <c r="E1019" s="11" t="s">
        <v>3028</v>
      </c>
      <c r="F1019" s="8" t="s">
        <v>2981</v>
      </c>
      <c r="G1019" s="8" t="s">
        <v>2980</v>
      </c>
      <c r="H1019" s="8" t="s">
        <v>3029</v>
      </c>
      <c r="I1019" s="11" t="s">
        <v>3027</v>
      </c>
      <c r="J1019" s="88" t="s">
        <v>9151</v>
      </c>
      <c r="L1019">
        <f t="shared" si="39"/>
        <v>1</v>
      </c>
    </row>
    <row r="1020" spans="1:12" x14ac:dyDescent="0.2">
      <c r="A1020" t="s">
        <v>8118</v>
      </c>
      <c r="B1020" s="69">
        <v>21217</v>
      </c>
      <c r="C1020" s="75">
        <f t="shared" si="38"/>
        <v>0</v>
      </c>
      <c r="D1020" s="11" t="s">
        <v>3030</v>
      </c>
      <c r="E1020" s="11" t="s">
        <v>3031</v>
      </c>
      <c r="F1020" s="8" t="s">
        <v>2981</v>
      </c>
      <c r="G1020" s="8" t="s">
        <v>2980</v>
      </c>
      <c r="H1020" s="8" t="s">
        <v>3032</v>
      </c>
      <c r="I1020" s="11" t="s">
        <v>3030</v>
      </c>
      <c r="J1020" s="88" t="s">
        <v>9152</v>
      </c>
      <c r="L1020">
        <f t="shared" si="39"/>
        <v>1</v>
      </c>
    </row>
    <row r="1021" spans="1:12" x14ac:dyDescent="0.2">
      <c r="A1021" t="s">
        <v>8118</v>
      </c>
      <c r="B1021" s="69">
        <v>21218</v>
      </c>
      <c r="C1021" s="75">
        <f t="shared" si="38"/>
        <v>0</v>
      </c>
      <c r="D1021" s="11" t="s">
        <v>3033</v>
      </c>
      <c r="E1021" s="11" t="s">
        <v>3034</v>
      </c>
      <c r="F1021" s="8" t="s">
        <v>2981</v>
      </c>
      <c r="G1021" s="8" t="s">
        <v>2980</v>
      </c>
      <c r="H1021" s="8" t="s">
        <v>3035</v>
      </c>
      <c r="I1021" s="11" t="s">
        <v>3033</v>
      </c>
      <c r="J1021" s="88" t="s">
        <v>9153</v>
      </c>
      <c r="L1021">
        <f t="shared" si="39"/>
        <v>1</v>
      </c>
    </row>
    <row r="1022" spans="1:12" x14ac:dyDescent="0.2">
      <c r="A1022" t="s">
        <v>8118</v>
      </c>
      <c r="B1022" s="69">
        <v>21219</v>
      </c>
      <c r="C1022" s="75">
        <f t="shared" si="38"/>
        <v>0</v>
      </c>
      <c r="D1022" s="11" t="s">
        <v>3036</v>
      </c>
      <c r="E1022" s="11" t="s">
        <v>3037</v>
      </c>
      <c r="F1022" s="8" t="s">
        <v>2981</v>
      </c>
      <c r="G1022" s="8" t="s">
        <v>2980</v>
      </c>
      <c r="H1022" s="8" t="s">
        <v>3038</v>
      </c>
      <c r="I1022" s="11" t="s">
        <v>3036</v>
      </c>
      <c r="J1022" s="88" t="s">
        <v>9154</v>
      </c>
      <c r="L1022">
        <f t="shared" si="39"/>
        <v>1</v>
      </c>
    </row>
    <row r="1023" spans="1:12" x14ac:dyDescent="0.2">
      <c r="A1023" t="s">
        <v>8118</v>
      </c>
      <c r="B1023" s="69">
        <v>21220</v>
      </c>
      <c r="C1023" s="75">
        <f t="shared" si="38"/>
        <v>0</v>
      </c>
      <c r="D1023" s="11" t="s">
        <v>3039</v>
      </c>
      <c r="E1023" s="11" t="s">
        <v>3040</v>
      </c>
      <c r="F1023" s="8" t="s">
        <v>2981</v>
      </c>
      <c r="G1023" s="8" t="s">
        <v>2980</v>
      </c>
      <c r="H1023" s="8" t="s">
        <v>3041</v>
      </c>
      <c r="I1023" s="11" t="s">
        <v>3039</v>
      </c>
      <c r="J1023" s="88" t="s">
        <v>9155</v>
      </c>
      <c r="L1023">
        <f t="shared" si="39"/>
        <v>1</v>
      </c>
    </row>
    <row r="1024" spans="1:12" x14ac:dyDescent="0.2">
      <c r="A1024" t="s">
        <v>8118</v>
      </c>
      <c r="B1024" s="69">
        <v>21221</v>
      </c>
      <c r="C1024" s="75">
        <f t="shared" si="38"/>
        <v>0</v>
      </c>
      <c r="D1024" s="11" t="s">
        <v>3042</v>
      </c>
      <c r="E1024" s="11" t="s">
        <v>3043</v>
      </c>
      <c r="F1024" s="8" t="s">
        <v>2981</v>
      </c>
      <c r="G1024" s="8" t="s">
        <v>2980</v>
      </c>
      <c r="H1024" s="8" t="s">
        <v>3044</v>
      </c>
      <c r="I1024" s="11" t="s">
        <v>3042</v>
      </c>
      <c r="J1024" s="88" t="s">
        <v>9156</v>
      </c>
      <c r="L1024">
        <f t="shared" si="39"/>
        <v>1</v>
      </c>
    </row>
    <row r="1025" spans="1:12" x14ac:dyDescent="0.2">
      <c r="A1025" t="s">
        <v>8118</v>
      </c>
      <c r="B1025" s="69">
        <v>21302</v>
      </c>
      <c r="C1025" s="75">
        <f t="shared" si="38"/>
        <v>0</v>
      </c>
      <c r="D1025" s="11" t="s">
        <v>3045</v>
      </c>
      <c r="E1025" s="11" t="s">
        <v>3046</v>
      </c>
      <c r="F1025" s="8" t="s">
        <v>2981</v>
      </c>
      <c r="G1025" s="8" t="s">
        <v>2980</v>
      </c>
      <c r="H1025" s="8" t="s">
        <v>3047</v>
      </c>
      <c r="I1025" s="11" t="s">
        <v>3045</v>
      </c>
      <c r="J1025" s="88" t="s">
        <v>9157</v>
      </c>
      <c r="L1025">
        <f t="shared" si="39"/>
        <v>1</v>
      </c>
    </row>
    <row r="1026" spans="1:12" x14ac:dyDescent="0.2">
      <c r="A1026" t="s">
        <v>8118</v>
      </c>
      <c r="B1026" s="69">
        <v>21303</v>
      </c>
      <c r="C1026" s="75">
        <f t="shared" ref="C1026:C1089" si="40">COUNTIF($W$3:$W$22,D1026)</f>
        <v>0</v>
      </c>
      <c r="D1026" s="11" t="s">
        <v>3048</v>
      </c>
      <c r="E1026" s="11" t="s">
        <v>3049</v>
      </c>
      <c r="F1026" s="8" t="s">
        <v>2981</v>
      </c>
      <c r="G1026" s="8" t="s">
        <v>2980</v>
      </c>
      <c r="H1026" s="8" t="s">
        <v>3050</v>
      </c>
      <c r="I1026" s="11" t="s">
        <v>3048</v>
      </c>
      <c r="J1026" s="88" t="s">
        <v>9158</v>
      </c>
      <c r="L1026">
        <f t="shared" si="39"/>
        <v>1</v>
      </c>
    </row>
    <row r="1027" spans="1:12" x14ac:dyDescent="0.2">
      <c r="A1027" t="s">
        <v>8118</v>
      </c>
      <c r="B1027" s="69">
        <v>21341</v>
      </c>
      <c r="C1027" s="75">
        <f t="shared" si="40"/>
        <v>0</v>
      </c>
      <c r="D1027" s="11" t="s">
        <v>3051</v>
      </c>
      <c r="E1027" s="11" t="s">
        <v>3052</v>
      </c>
      <c r="F1027" s="8" t="s">
        <v>2981</v>
      </c>
      <c r="G1027" s="8" t="s">
        <v>2980</v>
      </c>
      <c r="H1027" s="8" t="s">
        <v>3053</v>
      </c>
      <c r="I1027" s="11" t="s">
        <v>3051</v>
      </c>
      <c r="J1027" s="88" t="s">
        <v>9159</v>
      </c>
      <c r="L1027">
        <f t="shared" ref="L1027:L1090" si="41">COUNTIF(J:J,J1027)</f>
        <v>1</v>
      </c>
    </row>
    <row r="1028" spans="1:12" x14ac:dyDescent="0.2">
      <c r="A1028" t="s">
        <v>8118</v>
      </c>
      <c r="B1028" s="69">
        <v>21361</v>
      </c>
      <c r="C1028" s="75">
        <f t="shared" si="40"/>
        <v>0</v>
      </c>
      <c r="D1028" s="11" t="s">
        <v>3054</v>
      </c>
      <c r="E1028" s="11" t="s">
        <v>3055</v>
      </c>
      <c r="F1028" s="8" t="s">
        <v>2981</v>
      </c>
      <c r="G1028" s="8" t="s">
        <v>2980</v>
      </c>
      <c r="H1028" s="8" t="s">
        <v>3056</v>
      </c>
      <c r="I1028" s="11" t="s">
        <v>3054</v>
      </c>
      <c r="J1028" s="88" t="s">
        <v>9160</v>
      </c>
      <c r="L1028">
        <f t="shared" si="41"/>
        <v>1</v>
      </c>
    </row>
    <row r="1029" spans="1:12" x14ac:dyDescent="0.2">
      <c r="A1029" t="s">
        <v>8118</v>
      </c>
      <c r="B1029" s="69">
        <v>21362</v>
      </c>
      <c r="C1029" s="75">
        <f t="shared" si="40"/>
        <v>0</v>
      </c>
      <c r="D1029" s="11" t="s">
        <v>3057</v>
      </c>
      <c r="E1029" s="11" t="s">
        <v>3058</v>
      </c>
      <c r="F1029" s="8" t="s">
        <v>2981</v>
      </c>
      <c r="G1029" s="8" t="s">
        <v>2980</v>
      </c>
      <c r="H1029" s="8" t="s">
        <v>3059</v>
      </c>
      <c r="I1029" s="11" t="s">
        <v>3057</v>
      </c>
      <c r="J1029" s="88" t="s">
        <v>9161</v>
      </c>
      <c r="L1029">
        <f t="shared" si="41"/>
        <v>1</v>
      </c>
    </row>
    <row r="1030" spans="1:12" x14ac:dyDescent="0.2">
      <c r="A1030" t="s">
        <v>8118</v>
      </c>
      <c r="B1030" s="69">
        <v>21381</v>
      </c>
      <c r="C1030" s="75">
        <f t="shared" si="40"/>
        <v>0</v>
      </c>
      <c r="D1030" s="11" t="s">
        <v>3060</v>
      </c>
      <c r="E1030" s="11" t="s">
        <v>3061</v>
      </c>
      <c r="F1030" s="8" t="s">
        <v>2981</v>
      </c>
      <c r="G1030" s="8" t="s">
        <v>2980</v>
      </c>
      <c r="H1030" s="8" t="s">
        <v>3062</v>
      </c>
      <c r="I1030" s="11" t="s">
        <v>3060</v>
      </c>
      <c r="J1030" s="88" t="s">
        <v>9162</v>
      </c>
      <c r="L1030">
        <f t="shared" si="41"/>
        <v>1</v>
      </c>
    </row>
    <row r="1031" spans="1:12" x14ac:dyDescent="0.2">
      <c r="A1031" t="s">
        <v>8118</v>
      </c>
      <c r="B1031" s="69">
        <v>21382</v>
      </c>
      <c r="C1031" s="75">
        <f t="shared" si="40"/>
        <v>0</v>
      </c>
      <c r="D1031" s="11" t="s">
        <v>3063</v>
      </c>
      <c r="E1031" s="11" t="s">
        <v>3064</v>
      </c>
      <c r="F1031" s="8" t="s">
        <v>2981</v>
      </c>
      <c r="G1031" s="8" t="s">
        <v>2980</v>
      </c>
      <c r="H1031" s="8" t="s">
        <v>3065</v>
      </c>
      <c r="I1031" s="11" t="s">
        <v>3063</v>
      </c>
      <c r="J1031" s="88" t="s">
        <v>9163</v>
      </c>
      <c r="L1031">
        <f t="shared" si="41"/>
        <v>1</v>
      </c>
    </row>
    <row r="1032" spans="1:12" x14ac:dyDescent="0.2">
      <c r="A1032" t="s">
        <v>8118</v>
      </c>
      <c r="B1032" s="69">
        <v>21383</v>
      </c>
      <c r="C1032" s="75">
        <f t="shared" si="40"/>
        <v>0</v>
      </c>
      <c r="D1032" s="11" t="s">
        <v>3066</v>
      </c>
      <c r="E1032" s="11" t="s">
        <v>3067</v>
      </c>
      <c r="F1032" s="8" t="s">
        <v>2981</v>
      </c>
      <c r="G1032" s="8" t="s">
        <v>2980</v>
      </c>
      <c r="H1032" s="8" t="s">
        <v>3068</v>
      </c>
      <c r="I1032" s="11" t="s">
        <v>3066</v>
      </c>
      <c r="J1032" s="88" t="s">
        <v>9164</v>
      </c>
      <c r="L1032">
        <f t="shared" si="41"/>
        <v>1</v>
      </c>
    </row>
    <row r="1033" spans="1:12" x14ac:dyDescent="0.2">
      <c r="A1033" t="s">
        <v>8118</v>
      </c>
      <c r="B1033" s="69">
        <v>21401</v>
      </c>
      <c r="C1033" s="75">
        <f t="shared" si="40"/>
        <v>0</v>
      </c>
      <c r="D1033" s="11" t="s">
        <v>3069</v>
      </c>
      <c r="E1033" s="11" t="s">
        <v>3070</v>
      </c>
      <c r="F1033" s="8" t="s">
        <v>2981</v>
      </c>
      <c r="G1033" s="8" t="s">
        <v>2980</v>
      </c>
      <c r="H1033" s="8" t="s">
        <v>3071</v>
      </c>
      <c r="I1033" s="11" t="s">
        <v>3069</v>
      </c>
      <c r="J1033" s="88" t="s">
        <v>9165</v>
      </c>
      <c r="L1033">
        <f t="shared" si="41"/>
        <v>1</v>
      </c>
    </row>
    <row r="1034" spans="1:12" x14ac:dyDescent="0.2">
      <c r="A1034" t="s">
        <v>8118</v>
      </c>
      <c r="B1034" s="69">
        <v>21403</v>
      </c>
      <c r="C1034" s="75">
        <f t="shared" si="40"/>
        <v>0</v>
      </c>
      <c r="D1034" s="11" t="s">
        <v>3072</v>
      </c>
      <c r="E1034" s="11" t="s">
        <v>3073</v>
      </c>
      <c r="F1034" s="8" t="s">
        <v>2981</v>
      </c>
      <c r="G1034" s="8" t="s">
        <v>2980</v>
      </c>
      <c r="H1034" s="8" t="s">
        <v>3074</v>
      </c>
      <c r="I1034" s="11" t="s">
        <v>3072</v>
      </c>
      <c r="J1034" s="88" t="s">
        <v>9166</v>
      </c>
      <c r="L1034">
        <f t="shared" si="41"/>
        <v>1</v>
      </c>
    </row>
    <row r="1035" spans="1:12" x14ac:dyDescent="0.2">
      <c r="A1035" t="s">
        <v>8118</v>
      </c>
      <c r="B1035" s="69">
        <v>21404</v>
      </c>
      <c r="C1035" s="75">
        <f t="shared" si="40"/>
        <v>0</v>
      </c>
      <c r="D1035" s="11" t="s">
        <v>3075</v>
      </c>
      <c r="E1035" s="11" t="s">
        <v>609</v>
      </c>
      <c r="F1035" s="8" t="s">
        <v>2981</v>
      </c>
      <c r="G1035" s="8" t="s">
        <v>2980</v>
      </c>
      <c r="H1035" s="8" t="s">
        <v>3076</v>
      </c>
      <c r="I1035" s="11" t="s">
        <v>3075</v>
      </c>
      <c r="J1035" s="88" t="s">
        <v>9167</v>
      </c>
      <c r="L1035">
        <f t="shared" si="41"/>
        <v>1</v>
      </c>
    </row>
    <row r="1036" spans="1:12" x14ac:dyDescent="0.2">
      <c r="A1036" t="s">
        <v>8118</v>
      </c>
      <c r="B1036" s="69">
        <v>21421</v>
      </c>
      <c r="C1036" s="75">
        <f t="shared" si="40"/>
        <v>0</v>
      </c>
      <c r="D1036" s="11" t="s">
        <v>3077</v>
      </c>
      <c r="E1036" s="11" t="s">
        <v>3078</v>
      </c>
      <c r="F1036" s="8" t="s">
        <v>2981</v>
      </c>
      <c r="G1036" s="8" t="s">
        <v>2980</v>
      </c>
      <c r="H1036" s="8" t="s">
        <v>3079</v>
      </c>
      <c r="I1036" s="11" t="s">
        <v>3077</v>
      </c>
      <c r="J1036" s="88" t="s">
        <v>9168</v>
      </c>
      <c r="L1036">
        <f t="shared" si="41"/>
        <v>1</v>
      </c>
    </row>
    <row r="1037" spans="1:12" x14ac:dyDescent="0.2">
      <c r="A1037" t="s">
        <v>8118</v>
      </c>
      <c r="B1037" s="69">
        <v>21501</v>
      </c>
      <c r="C1037" s="75">
        <f t="shared" si="40"/>
        <v>0</v>
      </c>
      <c r="D1037" s="11" t="s">
        <v>3080</v>
      </c>
      <c r="E1037" s="11" t="s">
        <v>3081</v>
      </c>
      <c r="F1037" s="8" t="s">
        <v>2981</v>
      </c>
      <c r="G1037" s="8" t="s">
        <v>2980</v>
      </c>
      <c r="H1037" s="8" t="s">
        <v>3082</v>
      </c>
      <c r="I1037" s="11" t="s">
        <v>3080</v>
      </c>
      <c r="J1037" s="88" t="s">
        <v>9169</v>
      </c>
      <c r="L1037">
        <f t="shared" si="41"/>
        <v>1</v>
      </c>
    </row>
    <row r="1038" spans="1:12" x14ac:dyDescent="0.2">
      <c r="A1038" t="s">
        <v>8118</v>
      </c>
      <c r="B1038" s="69">
        <v>21502</v>
      </c>
      <c r="C1038" s="75">
        <f t="shared" si="40"/>
        <v>0</v>
      </c>
      <c r="D1038" s="11" t="s">
        <v>3083</v>
      </c>
      <c r="E1038" s="11" t="s">
        <v>3084</v>
      </c>
      <c r="F1038" s="8" t="s">
        <v>2981</v>
      </c>
      <c r="G1038" s="8" t="s">
        <v>2980</v>
      </c>
      <c r="H1038" s="8" t="s">
        <v>3085</v>
      </c>
      <c r="I1038" s="11" t="s">
        <v>3083</v>
      </c>
      <c r="J1038" s="88" t="s">
        <v>9170</v>
      </c>
      <c r="L1038">
        <f t="shared" si="41"/>
        <v>1</v>
      </c>
    </row>
    <row r="1039" spans="1:12" x14ac:dyDescent="0.2">
      <c r="A1039" t="s">
        <v>8118</v>
      </c>
      <c r="B1039" s="69">
        <v>21503</v>
      </c>
      <c r="C1039" s="75">
        <f t="shared" si="40"/>
        <v>0</v>
      </c>
      <c r="D1039" s="11" t="s">
        <v>3086</v>
      </c>
      <c r="E1039" s="11" t="s">
        <v>3087</v>
      </c>
      <c r="F1039" s="8" t="s">
        <v>2981</v>
      </c>
      <c r="G1039" s="8" t="s">
        <v>2980</v>
      </c>
      <c r="H1039" s="8" t="s">
        <v>3088</v>
      </c>
      <c r="I1039" s="11" t="s">
        <v>3086</v>
      </c>
      <c r="J1039" s="88" t="s">
        <v>9171</v>
      </c>
      <c r="L1039">
        <f t="shared" si="41"/>
        <v>1</v>
      </c>
    </row>
    <row r="1040" spans="1:12" x14ac:dyDescent="0.2">
      <c r="A1040" t="s">
        <v>8118</v>
      </c>
      <c r="B1040" s="69">
        <v>21504</v>
      </c>
      <c r="C1040" s="75">
        <f t="shared" si="40"/>
        <v>0</v>
      </c>
      <c r="D1040" s="11" t="s">
        <v>3089</v>
      </c>
      <c r="E1040" s="11" t="s">
        <v>3090</v>
      </c>
      <c r="F1040" s="8" t="s">
        <v>2981</v>
      </c>
      <c r="G1040" s="8" t="s">
        <v>2980</v>
      </c>
      <c r="H1040" s="8" t="s">
        <v>3091</v>
      </c>
      <c r="I1040" s="11" t="s">
        <v>3089</v>
      </c>
      <c r="J1040" s="88" t="s">
        <v>9172</v>
      </c>
      <c r="L1040">
        <f t="shared" si="41"/>
        <v>1</v>
      </c>
    </row>
    <row r="1041" spans="1:12" x14ac:dyDescent="0.2">
      <c r="A1041" t="s">
        <v>8118</v>
      </c>
      <c r="B1041" s="69">
        <v>21505</v>
      </c>
      <c r="C1041" s="75">
        <f t="shared" si="40"/>
        <v>0</v>
      </c>
      <c r="D1041" s="11" t="s">
        <v>3092</v>
      </c>
      <c r="E1041" s="11" t="s">
        <v>3093</v>
      </c>
      <c r="F1041" s="8" t="s">
        <v>2981</v>
      </c>
      <c r="G1041" s="8" t="s">
        <v>2980</v>
      </c>
      <c r="H1041" s="8" t="s">
        <v>3094</v>
      </c>
      <c r="I1041" s="11" t="s">
        <v>3092</v>
      </c>
      <c r="J1041" s="88" t="s">
        <v>9173</v>
      </c>
      <c r="L1041">
        <f t="shared" si="41"/>
        <v>1</v>
      </c>
    </row>
    <row r="1042" spans="1:12" x14ac:dyDescent="0.2">
      <c r="A1042" t="s">
        <v>8118</v>
      </c>
      <c r="B1042" s="69">
        <v>21506</v>
      </c>
      <c r="C1042" s="75">
        <f t="shared" si="40"/>
        <v>0</v>
      </c>
      <c r="D1042" s="11" t="s">
        <v>3095</v>
      </c>
      <c r="E1042" s="11" t="s">
        <v>3096</v>
      </c>
      <c r="F1042" s="8" t="s">
        <v>2981</v>
      </c>
      <c r="G1042" s="8" t="s">
        <v>2980</v>
      </c>
      <c r="H1042" s="8" t="s">
        <v>3097</v>
      </c>
      <c r="I1042" s="11" t="s">
        <v>3095</v>
      </c>
      <c r="J1042" s="88" t="s">
        <v>9174</v>
      </c>
      <c r="L1042">
        <f t="shared" si="41"/>
        <v>1</v>
      </c>
    </row>
    <row r="1043" spans="1:12" x14ac:dyDescent="0.2">
      <c r="A1043" t="s">
        <v>8118</v>
      </c>
      <c r="B1043" s="69">
        <v>21507</v>
      </c>
      <c r="C1043" s="75">
        <f t="shared" si="40"/>
        <v>0</v>
      </c>
      <c r="D1043" s="11" t="s">
        <v>3098</v>
      </c>
      <c r="E1043" s="11" t="s">
        <v>3099</v>
      </c>
      <c r="F1043" s="8" t="s">
        <v>2981</v>
      </c>
      <c r="G1043" s="8" t="s">
        <v>2980</v>
      </c>
      <c r="H1043" s="8" t="s">
        <v>3100</v>
      </c>
      <c r="I1043" s="11" t="s">
        <v>3098</v>
      </c>
      <c r="J1043" s="88" t="s">
        <v>9175</v>
      </c>
      <c r="L1043">
        <f t="shared" si="41"/>
        <v>1</v>
      </c>
    </row>
    <row r="1044" spans="1:12" x14ac:dyDescent="0.2">
      <c r="A1044" t="s">
        <v>8118</v>
      </c>
      <c r="B1044" s="69">
        <v>21521</v>
      </c>
      <c r="C1044" s="75">
        <f t="shared" si="40"/>
        <v>0</v>
      </c>
      <c r="D1044" s="11" t="s">
        <v>3101</v>
      </c>
      <c r="E1044" s="11" t="s">
        <v>3102</v>
      </c>
      <c r="F1044" s="8" t="s">
        <v>2981</v>
      </c>
      <c r="G1044" s="8" t="s">
        <v>2980</v>
      </c>
      <c r="H1044" s="8" t="s">
        <v>3103</v>
      </c>
      <c r="I1044" s="11" t="s">
        <v>3101</v>
      </c>
      <c r="J1044" s="88" t="s">
        <v>9176</v>
      </c>
      <c r="L1044">
        <f t="shared" si="41"/>
        <v>1</v>
      </c>
    </row>
    <row r="1045" spans="1:12" x14ac:dyDescent="0.2">
      <c r="A1045" t="s">
        <v>8118</v>
      </c>
      <c r="B1045" s="69">
        <v>21604</v>
      </c>
      <c r="C1045" s="75">
        <f t="shared" si="40"/>
        <v>0</v>
      </c>
      <c r="D1045" s="11" t="s">
        <v>3104</v>
      </c>
      <c r="E1045" s="11" t="s">
        <v>3105</v>
      </c>
      <c r="F1045" s="8" t="s">
        <v>2981</v>
      </c>
      <c r="G1045" s="8" t="s">
        <v>2980</v>
      </c>
      <c r="H1045" s="8" t="s">
        <v>3106</v>
      </c>
      <c r="I1045" s="11" t="s">
        <v>3104</v>
      </c>
      <c r="J1045" s="88" t="s">
        <v>9177</v>
      </c>
      <c r="L1045">
        <f t="shared" si="41"/>
        <v>1</v>
      </c>
    </row>
    <row r="1046" spans="1:12" x14ac:dyDescent="0.2">
      <c r="A1046" t="s">
        <v>7492</v>
      </c>
      <c r="B1046" s="69">
        <v>22</v>
      </c>
      <c r="C1046" s="75">
        <f t="shared" si="40"/>
        <v>0</v>
      </c>
      <c r="D1046" s="12" t="s">
        <v>3107</v>
      </c>
      <c r="E1046" s="12" t="s">
        <v>3108</v>
      </c>
      <c r="F1046" s="8" t="s">
        <v>3109</v>
      </c>
      <c r="G1046" s="8" t="s">
        <v>3108</v>
      </c>
      <c r="H1046" s="8" t="s">
        <v>3108</v>
      </c>
      <c r="I1046" s="12" t="s">
        <v>3107</v>
      </c>
      <c r="J1046" s="88" t="s">
        <v>9178</v>
      </c>
      <c r="L1046">
        <f t="shared" si="41"/>
        <v>1</v>
      </c>
    </row>
    <row r="1047" spans="1:12" x14ac:dyDescent="0.2">
      <c r="A1047" t="s">
        <v>8113</v>
      </c>
      <c r="B1047" s="69">
        <v>22100</v>
      </c>
      <c r="C1047" s="75">
        <f t="shared" si="40"/>
        <v>1</v>
      </c>
      <c r="D1047" s="11" t="s">
        <v>3110</v>
      </c>
      <c r="E1047" s="11" t="s">
        <v>3111</v>
      </c>
      <c r="F1047" s="8" t="s">
        <v>3109</v>
      </c>
      <c r="G1047" s="8" t="s">
        <v>3108</v>
      </c>
      <c r="H1047" s="8" t="s">
        <v>3112</v>
      </c>
      <c r="I1047" s="11" t="s">
        <v>3110</v>
      </c>
      <c r="J1047" s="88" t="s">
        <v>9179</v>
      </c>
      <c r="L1047">
        <f t="shared" si="41"/>
        <v>1</v>
      </c>
    </row>
    <row r="1048" spans="1:12" x14ac:dyDescent="0.2">
      <c r="A1048" t="s">
        <v>8117</v>
      </c>
      <c r="B1048" s="69">
        <v>22101</v>
      </c>
      <c r="C1048" s="75">
        <f t="shared" si="40"/>
        <v>0</v>
      </c>
      <c r="D1048" s="11" t="s">
        <v>3113</v>
      </c>
      <c r="E1048" s="11" t="s">
        <v>3114</v>
      </c>
      <c r="F1048" s="8" t="s">
        <v>3109</v>
      </c>
      <c r="G1048" s="8" t="s">
        <v>3108</v>
      </c>
      <c r="H1048" s="8" t="s">
        <v>10229</v>
      </c>
      <c r="I1048" s="11" t="s">
        <v>3113</v>
      </c>
      <c r="J1048" s="88" t="s">
        <v>9180</v>
      </c>
      <c r="L1048">
        <f t="shared" si="41"/>
        <v>1</v>
      </c>
    </row>
    <row r="1049" spans="1:12" x14ac:dyDescent="0.2">
      <c r="A1049" t="s">
        <v>8117</v>
      </c>
      <c r="B1049" s="69">
        <v>22102</v>
      </c>
      <c r="C1049" s="75">
        <f t="shared" si="40"/>
        <v>0</v>
      </c>
      <c r="D1049" s="11" t="s">
        <v>3115</v>
      </c>
      <c r="E1049" s="11" t="s">
        <v>3116</v>
      </c>
      <c r="F1049" s="8" t="s">
        <v>3109</v>
      </c>
      <c r="G1049" s="8" t="s">
        <v>3108</v>
      </c>
      <c r="H1049" s="8" t="s">
        <v>10230</v>
      </c>
      <c r="I1049" s="11" t="s">
        <v>3115</v>
      </c>
      <c r="J1049" s="88" t="s">
        <v>9181</v>
      </c>
      <c r="L1049">
        <f t="shared" si="41"/>
        <v>1</v>
      </c>
    </row>
    <row r="1050" spans="1:12" x14ac:dyDescent="0.2">
      <c r="A1050" t="s">
        <v>8117</v>
      </c>
      <c r="B1050" s="69">
        <v>22103</v>
      </c>
      <c r="C1050" s="75">
        <f t="shared" si="40"/>
        <v>0</v>
      </c>
      <c r="D1050" s="11" t="s">
        <v>3117</v>
      </c>
      <c r="E1050" s="11" t="s">
        <v>3118</v>
      </c>
      <c r="F1050" s="8" t="s">
        <v>3109</v>
      </c>
      <c r="G1050" s="8" t="s">
        <v>3108</v>
      </c>
      <c r="H1050" s="8" t="s">
        <v>10231</v>
      </c>
      <c r="I1050" s="11" t="s">
        <v>3117</v>
      </c>
      <c r="J1050" s="88" t="s">
        <v>9182</v>
      </c>
      <c r="L1050">
        <f t="shared" si="41"/>
        <v>1</v>
      </c>
    </row>
    <row r="1051" spans="1:12" x14ac:dyDescent="0.2">
      <c r="A1051" s="76" t="s">
        <v>8113</v>
      </c>
      <c r="B1051" s="77">
        <v>22130</v>
      </c>
      <c r="C1051" s="78">
        <f t="shared" si="40"/>
        <v>1</v>
      </c>
      <c r="D1051" s="79" t="s">
        <v>3119</v>
      </c>
      <c r="E1051" s="79" t="s">
        <v>3120</v>
      </c>
      <c r="F1051" s="80" t="s">
        <v>3109</v>
      </c>
      <c r="G1051" s="80" t="s">
        <v>3108</v>
      </c>
      <c r="H1051" s="80" t="s">
        <v>3121</v>
      </c>
      <c r="I1051" s="79" t="s">
        <v>3119</v>
      </c>
      <c r="J1051" s="90" t="s">
        <v>9183</v>
      </c>
      <c r="K1051" s="81" t="s">
        <v>8129</v>
      </c>
      <c r="L1051">
        <f t="shared" si="41"/>
        <v>1</v>
      </c>
    </row>
    <row r="1052" spans="1:12" x14ac:dyDescent="0.2">
      <c r="A1052" s="76" t="s">
        <v>8117</v>
      </c>
      <c r="B1052" s="77">
        <v>22138</v>
      </c>
      <c r="C1052" s="78">
        <f t="shared" si="40"/>
        <v>0</v>
      </c>
      <c r="D1052" s="79">
        <v>22138</v>
      </c>
      <c r="E1052" s="79" t="s">
        <v>16</v>
      </c>
      <c r="F1052" s="80" t="s">
        <v>3109</v>
      </c>
      <c r="G1052" s="80" t="s">
        <v>3108</v>
      </c>
      <c r="H1052" s="80" t="s">
        <v>10232</v>
      </c>
      <c r="I1052" s="79">
        <v>22138</v>
      </c>
      <c r="J1052" s="90" t="s">
        <v>10097</v>
      </c>
      <c r="K1052" s="81" t="s">
        <v>8129</v>
      </c>
      <c r="L1052">
        <f t="shared" si="41"/>
        <v>1</v>
      </c>
    </row>
    <row r="1053" spans="1:12" x14ac:dyDescent="0.2">
      <c r="A1053" s="76" t="s">
        <v>8117</v>
      </c>
      <c r="B1053" s="77">
        <v>22139</v>
      </c>
      <c r="C1053" s="78">
        <f t="shared" si="40"/>
        <v>0</v>
      </c>
      <c r="D1053" s="79">
        <v>22139</v>
      </c>
      <c r="E1053" s="79" t="s">
        <v>8130</v>
      </c>
      <c r="F1053" s="80" t="s">
        <v>3109</v>
      </c>
      <c r="G1053" s="80" t="s">
        <v>3108</v>
      </c>
      <c r="H1053" s="80" t="s">
        <v>10233</v>
      </c>
      <c r="I1053" s="79">
        <v>22139</v>
      </c>
      <c r="J1053" s="90" t="s">
        <v>10098</v>
      </c>
      <c r="K1053" s="81" t="s">
        <v>8129</v>
      </c>
      <c r="L1053">
        <f t="shared" si="41"/>
        <v>1</v>
      </c>
    </row>
    <row r="1054" spans="1:12" x14ac:dyDescent="0.2">
      <c r="A1054" s="76" t="s">
        <v>8117</v>
      </c>
      <c r="B1054" s="77">
        <v>22140</v>
      </c>
      <c r="C1054" s="78">
        <f t="shared" si="40"/>
        <v>0</v>
      </c>
      <c r="D1054" s="79">
        <v>22140</v>
      </c>
      <c r="E1054" s="79" t="s">
        <v>3122</v>
      </c>
      <c r="F1054" s="80" t="s">
        <v>3109</v>
      </c>
      <c r="G1054" s="80" t="s">
        <v>3108</v>
      </c>
      <c r="H1054" s="80" t="s">
        <v>10234</v>
      </c>
      <c r="I1054" s="79">
        <v>22140</v>
      </c>
      <c r="J1054" s="90" t="s">
        <v>9184</v>
      </c>
      <c r="K1054" s="81" t="s">
        <v>8129</v>
      </c>
      <c r="L1054">
        <f t="shared" si="41"/>
        <v>1</v>
      </c>
    </row>
    <row r="1055" spans="1:12" x14ac:dyDescent="0.2">
      <c r="A1055" t="s">
        <v>8118</v>
      </c>
      <c r="B1055" s="69">
        <v>22203</v>
      </c>
      <c r="C1055" s="75">
        <f t="shared" si="40"/>
        <v>0</v>
      </c>
      <c r="D1055" s="11" t="s">
        <v>3123</v>
      </c>
      <c r="E1055" s="11" t="s">
        <v>3124</v>
      </c>
      <c r="F1055" s="8" t="s">
        <v>3109</v>
      </c>
      <c r="G1055" s="8" t="s">
        <v>3108</v>
      </c>
      <c r="H1055" s="8" t="s">
        <v>3125</v>
      </c>
      <c r="I1055" s="11" t="s">
        <v>3123</v>
      </c>
      <c r="J1055" s="88" t="s">
        <v>9185</v>
      </c>
      <c r="L1055">
        <f t="shared" si="41"/>
        <v>1</v>
      </c>
    </row>
    <row r="1056" spans="1:12" x14ac:dyDescent="0.2">
      <c r="A1056" t="s">
        <v>8118</v>
      </c>
      <c r="B1056" s="69">
        <v>22205</v>
      </c>
      <c r="C1056" s="75">
        <f t="shared" si="40"/>
        <v>0</v>
      </c>
      <c r="D1056" s="11" t="s">
        <v>3126</v>
      </c>
      <c r="E1056" s="11" t="s">
        <v>3127</v>
      </c>
      <c r="F1056" s="8" t="s">
        <v>3109</v>
      </c>
      <c r="G1056" s="8" t="s">
        <v>3108</v>
      </c>
      <c r="H1056" s="8" t="s">
        <v>3128</v>
      </c>
      <c r="I1056" s="11" t="s">
        <v>3126</v>
      </c>
      <c r="J1056" s="88" t="s">
        <v>9186</v>
      </c>
      <c r="L1056">
        <f t="shared" si="41"/>
        <v>1</v>
      </c>
    </row>
    <row r="1057" spans="1:12" x14ac:dyDescent="0.2">
      <c r="A1057" t="s">
        <v>8118</v>
      </c>
      <c r="B1057" s="69">
        <v>22206</v>
      </c>
      <c r="C1057" s="75">
        <f t="shared" si="40"/>
        <v>0</v>
      </c>
      <c r="D1057" s="11" t="s">
        <v>3129</v>
      </c>
      <c r="E1057" s="11" t="s">
        <v>3130</v>
      </c>
      <c r="F1057" s="8" t="s">
        <v>3109</v>
      </c>
      <c r="G1057" s="8" t="s">
        <v>3108</v>
      </c>
      <c r="H1057" s="8" t="s">
        <v>3131</v>
      </c>
      <c r="I1057" s="11" t="s">
        <v>3129</v>
      </c>
      <c r="J1057" s="88" t="s">
        <v>9187</v>
      </c>
      <c r="L1057">
        <f t="shared" si="41"/>
        <v>1</v>
      </c>
    </row>
    <row r="1058" spans="1:12" x14ac:dyDescent="0.2">
      <c r="A1058" t="s">
        <v>8118</v>
      </c>
      <c r="B1058" s="69">
        <v>22207</v>
      </c>
      <c r="C1058" s="75">
        <f t="shared" si="40"/>
        <v>0</v>
      </c>
      <c r="D1058" s="11" t="s">
        <v>3132</v>
      </c>
      <c r="E1058" s="11" t="s">
        <v>3133</v>
      </c>
      <c r="F1058" s="8" t="s">
        <v>3109</v>
      </c>
      <c r="G1058" s="8" t="s">
        <v>3108</v>
      </c>
      <c r="H1058" s="8" t="s">
        <v>3134</v>
      </c>
      <c r="I1058" s="11" t="s">
        <v>3132</v>
      </c>
      <c r="J1058" s="88" t="s">
        <v>9188</v>
      </c>
      <c r="L1058">
        <f t="shared" si="41"/>
        <v>1</v>
      </c>
    </row>
    <row r="1059" spans="1:12" x14ac:dyDescent="0.2">
      <c r="A1059" t="s">
        <v>8118</v>
      </c>
      <c r="B1059" s="69">
        <v>22208</v>
      </c>
      <c r="C1059" s="75">
        <f t="shared" si="40"/>
        <v>0</v>
      </c>
      <c r="D1059" s="11" t="s">
        <v>3135</v>
      </c>
      <c r="E1059" s="11" t="s">
        <v>3136</v>
      </c>
      <c r="F1059" s="8" t="s">
        <v>3109</v>
      </c>
      <c r="G1059" s="8" t="s">
        <v>3108</v>
      </c>
      <c r="H1059" s="8" t="s">
        <v>3137</v>
      </c>
      <c r="I1059" s="11" t="s">
        <v>3135</v>
      </c>
      <c r="J1059" s="88" t="s">
        <v>9189</v>
      </c>
      <c r="L1059">
        <f t="shared" si="41"/>
        <v>1</v>
      </c>
    </row>
    <row r="1060" spans="1:12" x14ac:dyDescent="0.2">
      <c r="A1060" t="s">
        <v>8118</v>
      </c>
      <c r="B1060" s="69">
        <v>22209</v>
      </c>
      <c r="C1060" s="75">
        <f t="shared" si="40"/>
        <v>0</v>
      </c>
      <c r="D1060" s="11" t="s">
        <v>3138</v>
      </c>
      <c r="E1060" s="11" t="s">
        <v>3139</v>
      </c>
      <c r="F1060" s="8" t="s">
        <v>3109</v>
      </c>
      <c r="G1060" s="8" t="s">
        <v>3108</v>
      </c>
      <c r="H1060" s="8" t="s">
        <v>3140</v>
      </c>
      <c r="I1060" s="11" t="s">
        <v>3138</v>
      </c>
      <c r="J1060" s="88" t="s">
        <v>9190</v>
      </c>
      <c r="L1060">
        <f t="shared" si="41"/>
        <v>1</v>
      </c>
    </row>
    <row r="1061" spans="1:12" x14ac:dyDescent="0.2">
      <c r="A1061" t="s">
        <v>8118</v>
      </c>
      <c r="B1061" s="69">
        <v>22210</v>
      </c>
      <c r="C1061" s="75">
        <f t="shared" si="40"/>
        <v>0</v>
      </c>
      <c r="D1061" s="11" t="s">
        <v>3141</v>
      </c>
      <c r="E1061" s="11" t="s">
        <v>3142</v>
      </c>
      <c r="F1061" s="8" t="s">
        <v>3109</v>
      </c>
      <c r="G1061" s="8" t="s">
        <v>3108</v>
      </c>
      <c r="H1061" s="8" t="s">
        <v>3143</v>
      </c>
      <c r="I1061" s="11" t="s">
        <v>3141</v>
      </c>
      <c r="J1061" s="88" t="s">
        <v>10099</v>
      </c>
      <c r="L1061">
        <f t="shared" si="41"/>
        <v>1</v>
      </c>
    </row>
    <row r="1062" spans="1:12" x14ac:dyDescent="0.2">
      <c r="A1062" t="s">
        <v>8118</v>
      </c>
      <c r="B1062" s="69">
        <v>22211</v>
      </c>
      <c r="C1062" s="75">
        <f t="shared" si="40"/>
        <v>0</v>
      </c>
      <c r="D1062" s="11" t="s">
        <v>3144</v>
      </c>
      <c r="E1062" s="11" t="s">
        <v>3145</v>
      </c>
      <c r="F1062" s="8" t="s">
        <v>3109</v>
      </c>
      <c r="G1062" s="8" t="s">
        <v>3108</v>
      </c>
      <c r="H1062" s="8" t="s">
        <v>3146</v>
      </c>
      <c r="I1062" s="11" t="s">
        <v>3144</v>
      </c>
      <c r="J1062" s="88" t="s">
        <v>9191</v>
      </c>
      <c r="L1062">
        <f t="shared" si="41"/>
        <v>1</v>
      </c>
    </row>
    <row r="1063" spans="1:12" x14ac:dyDescent="0.2">
      <c r="A1063" t="s">
        <v>8118</v>
      </c>
      <c r="B1063" s="69">
        <v>22212</v>
      </c>
      <c r="C1063" s="75">
        <f t="shared" si="40"/>
        <v>0</v>
      </c>
      <c r="D1063" s="11" t="s">
        <v>3147</v>
      </c>
      <c r="E1063" s="11" t="s">
        <v>3148</v>
      </c>
      <c r="F1063" s="8" t="s">
        <v>3109</v>
      </c>
      <c r="G1063" s="8" t="s">
        <v>3108</v>
      </c>
      <c r="H1063" s="8" t="s">
        <v>3149</v>
      </c>
      <c r="I1063" s="11" t="s">
        <v>3147</v>
      </c>
      <c r="J1063" s="88" t="s">
        <v>9192</v>
      </c>
      <c r="L1063">
        <f t="shared" si="41"/>
        <v>1</v>
      </c>
    </row>
    <row r="1064" spans="1:12" x14ac:dyDescent="0.2">
      <c r="A1064" t="s">
        <v>8118</v>
      </c>
      <c r="B1064" s="69">
        <v>22213</v>
      </c>
      <c r="C1064" s="75">
        <f t="shared" si="40"/>
        <v>0</v>
      </c>
      <c r="D1064" s="11" t="s">
        <v>3150</v>
      </c>
      <c r="E1064" s="11" t="s">
        <v>3151</v>
      </c>
      <c r="F1064" s="8" t="s">
        <v>3109</v>
      </c>
      <c r="G1064" s="8" t="s">
        <v>3108</v>
      </c>
      <c r="H1064" s="8" t="s">
        <v>3152</v>
      </c>
      <c r="I1064" s="11" t="s">
        <v>3150</v>
      </c>
      <c r="J1064" s="88" t="s">
        <v>9193</v>
      </c>
      <c r="L1064">
        <f t="shared" si="41"/>
        <v>1</v>
      </c>
    </row>
    <row r="1065" spans="1:12" x14ac:dyDescent="0.2">
      <c r="A1065" t="s">
        <v>8118</v>
      </c>
      <c r="B1065" s="69">
        <v>22214</v>
      </c>
      <c r="C1065" s="75">
        <f t="shared" si="40"/>
        <v>0</v>
      </c>
      <c r="D1065" s="11" t="s">
        <v>3153</v>
      </c>
      <c r="E1065" s="11" t="s">
        <v>3154</v>
      </c>
      <c r="F1065" s="8" t="s">
        <v>3109</v>
      </c>
      <c r="G1065" s="8" t="s">
        <v>3108</v>
      </c>
      <c r="H1065" s="8" t="s">
        <v>3155</v>
      </c>
      <c r="I1065" s="11" t="s">
        <v>3153</v>
      </c>
      <c r="J1065" s="88" t="s">
        <v>9194</v>
      </c>
      <c r="L1065">
        <f t="shared" si="41"/>
        <v>1</v>
      </c>
    </row>
    <row r="1066" spans="1:12" x14ac:dyDescent="0.2">
      <c r="A1066" t="s">
        <v>8118</v>
      </c>
      <c r="B1066" s="69">
        <v>22215</v>
      </c>
      <c r="C1066" s="75">
        <f t="shared" si="40"/>
        <v>0</v>
      </c>
      <c r="D1066" s="11" t="s">
        <v>3156</v>
      </c>
      <c r="E1066" s="11" t="s">
        <v>3157</v>
      </c>
      <c r="F1066" s="8" t="s">
        <v>3109</v>
      </c>
      <c r="G1066" s="8" t="s">
        <v>3108</v>
      </c>
      <c r="H1066" s="8" t="s">
        <v>3158</v>
      </c>
      <c r="I1066" s="11" t="s">
        <v>3156</v>
      </c>
      <c r="J1066" s="88" t="s">
        <v>9195</v>
      </c>
      <c r="L1066">
        <f t="shared" si="41"/>
        <v>1</v>
      </c>
    </row>
    <row r="1067" spans="1:12" x14ac:dyDescent="0.2">
      <c r="A1067" t="s">
        <v>8118</v>
      </c>
      <c r="B1067" s="69">
        <v>22216</v>
      </c>
      <c r="C1067" s="75">
        <f t="shared" si="40"/>
        <v>0</v>
      </c>
      <c r="D1067" s="11" t="s">
        <v>3159</v>
      </c>
      <c r="E1067" s="11" t="s">
        <v>3160</v>
      </c>
      <c r="F1067" s="8" t="s">
        <v>3109</v>
      </c>
      <c r="G1067" s="8" t="s">
        <v>3108</v>
      </c>
      <c r="H1067" s="8" t="s">
        <v>3161</v>
      </c>
      <c r="I1067" s="11" t="s">
        <v>3159</v>
      </c>
      <c r="J1067" s="88" t="s">
        <v>9196</v>
      </c>
      <c r="L1067">
        <f t="shared" si="41"/>
        <v>1</v>
      </c>
    </row>
    <row r="1068" spans="1:12" x14ac:dyDescent="0.2">
      <c r="A1068" t="s">
        <v>8118</v>
      </c>
      <c r="B1068" s="69">
        <v>22219</v>
      </c>
      <c r="C1068" s="75">
        <f t="shared" si="40"/>
        <v>0</v>
      </c>
      <c r="D1068" s="11" t="s">
        <v>3162</v>
      </c>
      <c r="E1068" s="11" t="s">
        <v>3163</v>
      </c>
      <c r="F1068" s="8" t="s">
        <v>3109</v>
      </c>
      <c r="G1068" s="8" t="s">
        <v>3108</v>
      </c>
      <c r="H1068" s="8" t="s">
        <v>3164</v>
      </c>
      <c r="I1068" s="11" t="s">
        <v>3162</v>
      </c>
      <c r="J1068" s="88" t="s">
        <v>9197</v>
      </c>
      <c r="L1068">
        <f t="shared" si="41"/>
        <v>1</v>
      </c>
    </row>
    <row r="1069" spans="1:12" x14ac:dyDescent="0.2">
      <c r="A1069" t="s">
        <v>8118</v>
      </c>
      <c r="B1069" s="69">
        <v>22220</v>
      </c>
      <c r="C1069" s="75">
        <f t="shared" si="40"/>
        <v>0</v>
      </c>
      <c r="D1069" s="11" t="s">
        <v>3165</v>
      </c>
      <c r="E1069" s="11" t="s">
        <v>3166</v>
      </c>
      <c r="F1069" s="8" t="s">
        <v>3109</v>
      </c>
      <c r="G1069" s="8" t="s">
        <v>3108</v>
      </c>
      <c r="H1069" s="8" t="s">
        <v>3167</v>
      </c>
      <c r="I1069" s="11" t="s">
        <v>3165</v>
      </c>
      <c r="J1069" s="88" t="s">
        <v>9198</v>
      </c>
      <c r="L1069">
        <f t="shared" si="41"/>
        <v>1</v>
      </c>
    </row>
    <row r="1070" spans="1:12" x14ac:dyDescent="0.2">
      <c r="A1070" t="s">
        <v>8118</v>
      </c>
      <c r="B1070" s="69">
        <v>22221</v>
      </c>
      <c r="C1070" s="75">
        <f t="shared" si="40"/>
        <v>0</v>
      </c>
      <c r="D1070" s="11" t="s">
        <v>3168</v>
      </c>
      <c r="E1070" s="11" t="s">
        <v>3169</v>
      </c>
      <c r="F1070" s="8" t="s">
        <v>3109</v>
      </c>
      <c r="G1070" s="8" t="s">
        <v>3108</v>
      </c>
      <c r="H1070" s="8" t="s">
        <v>3170</v>
      </c>
      <c r="I1070" s="11" t="s">
        <v>3168</v>
      </c>
      <c r="J1070" s="88" t="s">
        <v>9199</v>
      </c>
      <c r="L1070">
        <f t="shared" si="41"/>
        <v>1</v>
      </c>
    </row>
    <row r="1071" spans="1:12" x14ac:dyDescent="0.2">
      <c r="A1071" t="s">
        <v>8118</v>
      </c>
      <c r="B1071" s="69">
        <v>22222</v>
      </c>
      <c r="C1071" s="75">
        <f t="shared" si="40"/>
        <v>0</v>
      </c>
      <c r="D1071" s="11" t="s">
        <v>3171</v>
      </c>
      <c r="E1071" s="11" t="s">
        <v>3172</v>
      </c>
      <c r="F1071" s="8" t="s">
        <v>3109</v>
      </c>
      <c r="G1071" s="8" t="s">
        <v>3108</v>
      </c>
      <c r="H1071" s="8" t="s">
        <v>3173</v>
      </c>
      <c r="I1071" s="11" t="s">
        <v>3171</v>
      </c>
      <c r="J1071" s="88" t="s">
        <v>9200</v>
      </c>
      <c r="L1071">
        <f t="shared" si="41"/>
        <v>1</v>
      </c>
    </row>
    <row r="1072" spans="1:12" x14ac:dyDescent="0.2">
      <c r="A1072" t="s">
        <v>8118</v>
      </c>
      <c r="B1072" s="69">
        <v>22223</v>
      </c>
      <c r="C1072" s="75">
        <f t="shared" si="40"/>
        <v>0</v>
      </c>
      <c r="D1072" s="11" t="s">
        <v>3174</v>
      </c>
      <c r="E1072" s="11" t="s">
        <v>3175</v>
      </c>
      <c r="F1072" s="8" t="s">
        <v>3109</v>
      </c>
      <c r="G1072" s="8" t="s">
        <v>3108</v>
      </c>
      <c r="H1072" s="8" t="s">
        <v>3176</v>
      </c>
      <c r="I1072" s="11" t="s">
        <v>3174</v>
      </c>
      <c r="J1072" s="88" t="s">
        <v>9201</v>
      </c>
      <c r="L1072">
        <f t="shared" si="41"/>
        <v>1</v>
      </c>
    </row>
    <row r="1073" spans="1:12" x14ac:dyDescent="0.2">
      <c r="A1073" t="s">
        <v>8118</v>
      </c>
      <c r="B1073" s="69">
        <v>22224</v>
      </c>
      <c r="C1073" s="75">
        <f t="shared" si="40"/>
        <v>0</v>
      </c>
      <c r="D1073" s="11" t="s">
        <v>3177</v>
      </c>
      <c r="E1073" s="11" t="s">
        <v>3178</v>
      </c>
      <c r="F1073" s="8" t="s">
        <v>3109</v>
      </c>
      <c r="G1073" s="8" t="s">
        <v>3108</v>
      </c>
      <c r="H1073" s="8" t="s">
        <v>3179</v>
      </c>
      <c r="I1073" s="11" t="s">
        <v>3177</v>
      </c>
      <c r="J1073" s="88" t="s">
        <v>9202</v>
      </c>
      <c r="L1073">
        <f t="shared" si="41"/>
        <v>1</v>
      </c>
    </row>
    <row r="1074" spans="1:12" x14ac:dyDescent="0.2">
      <c r="A1074" t="s">
        <v>8118</v>
      </c>
      <c r="B1074" s="69">
        <v>22225</v>
      </c>
      <c r="C1074" s="75">
        <f t="shared" si="40"/>
        <v>0</v>
      </c>
      <c r="D1074" s="11" t="s">
        <v>3180</v>
      </c>
      <c r="E1074" s="11" t="s">
        <v>3181</v>
      </c>
      <c r="F1074" s="8" t="s">
        <v>3109</v>
      </c>
      <c r="G1074" s="8" t="s">
        <v>3108</v>
      </c>
      <c r="H1074" s="8" t="s">
        <v>3182</v>
      </c>
      <c r="I1074" s="11" t="s">
        <v>3180</v>
      </c>
      <c r="J1074" s="88" t="s">
        <v>9203</v>
      </c>
      <c r="L1074">
        <f t="shared" si="41"/>
        <v>1</v>
      </c>
    </row>
    <row r="1075" spans="1:12" x14ac:dyDescent="0.2">
      <c r="A1075" t="s">
        <v>8118</v>
      </c>
      <c r="B1075" s="69">
        <v>22226</v>
      </c>
      <c r="C1075" s="75">
        <f t="shared" si="40"/>
        <v>0</v>
      </c>
      <c r="D1075" s="11" t="s">
        <v>3183</v>
      </c>
      <c r="E1075" s="11" t="s">
        <v>3184</v>
      </c>
      <c r="F1075" s="8" t="s">
        <v>3109</v>
      </c>
      <c r="G1075" s="8" t="s">
        <v>3108</v>
      </c>
      <c r="H1075" s="8" t="s">
        <v>3185</v>
      </c>
      <c r="I1075" s="11" t="s">
        <v>3183</v>
      </c>
      <c r="J1075" s="88" t="s">
        <v>9204</v>
      </c>
      <c r="L1075">
        <f t="shared" si="41"/>
        <v>1</v>
      </c>
    </row>
    <row r="1076" spans="1:12" x14ac:dyDescent="0.2">
      <c r="A1076" t="s">
        <v>8118</v>
      </c>
      <c r="B1076" s="69">
        <v>22301</v>
      </c>
      <c r="C1076" s="75">
        <f t="shared" si="40"/>
        <v>0</v>
      </c>
      <c r="D1076" s="11" t="s">
        <v>3186</v>
      </c>
      <c r="E1076" s="11" t="s">
        <v>3187</v>
      </c>
      <c r="F1076" s="8" t="s">
        <v>3109</v>
      </c>
      <c r="G1076" s="8" t="s">
        <v>3108</v>
      </c>
      <c r="H1076" s="8" t="s">
        <v>3188</v>
      </c>
      <c r="I1076" s="11" t="s">
        <v>3186</v>
      </c>
      <c r="J1076" s="88" t="s">
        <v>9205</v>
      </c>
      <c r="L1076">
        <f t="shared" si="41"/>
        <v>1</v>
      </c>
    </row>
    <row r="1077" spans="1:12" x14ac:dyDescent="0.2">
      <c r="A1077" t="s">
        <v>8118</v>
      </c>
      <c r="B1077" s="69">
        <v>22302</v>
      </c>
      <c r="C1077" s="75">
        <f t="shared" si="40"/>
        <v>0</v>
      </c>
      <c r="D1077" s="11" t="s">
        <v>3189</v>
      </c>
      <c r="E1077" s="11" t="s">
        <v>3190</v>
      </c>
      <c r="F1077" s="8" t="s">
        <v>3109</v>
      </c>
      <c r="G1077" s="8" t="s">
        <v>3108</v>
      </c>
      <c r="H1077" s="8" t="s">
        <v>3191</v>
      </c>
      <c r="I1077" s="11" t="s">
        <v>3189</v>
      </c>
      <c r="J1077" s="88" t="s">
        <v>9206</v>
      </c>
      <c r="L1077">
        <f t="shared" si="41"/>
        <v>1</v>
      </c>
    </row>
    <row r="1078" spans="1:12" x14ac:dyDescent="0.2">
      <c r="A1078" t="s">
        <v>8118</v>
      </c>
      <c r="B1078" s="69">
        <v>22304</v>
      </c>
      <c r="C1078" s="75">
        <f t="shared" si="40"/>
        <v>0</v>
      </c>
      <c r="D1078" s="11" t="s">
        <v>3192</v>
      </c>
      <c r="E1078" s="11" t="s">
        <v>3193</v>
      </c>
      <c r="F1078" s="8" t="s">
        <v>3109</v>
      </c>
      <c r="G1078" s="8" t="s">
        <v>3108</v>
      </c>
      <c r="H1078" s="8" t="s">
        <v>3194</v>
      </c>
      <c r="I1078" s="11" t="s">
        <v>3192</v>
      </c>
      <c r="J1078" s="88" t="s">
        <v>9207</v>
      </c>
      <c r="L1078">
        <f t="shared" si="41"/>
        <v>1</v>
      </c>
    </row>
    <row r="1079" spans="1:12" x14ac:dyDescent="0.2">
      <c r="A1079" t="s">
        <v>8118</v>
      </c>
      <c r="B1079" s="69">
        <v>22305</v>
      </c>
      <c r="C1079" s="75">
        <f t="shared" si="40"/>
        <v>0</v>
      </c>
      <c r="D1079" s="11" t="s">
        <v>3195</v>
      </c>
      <c r="E1079" s="11" t="s">
        <v>3196</v>
      </c>
      <c r="F1079" s="8" t="s">
        <v>3109</v>
      </c>
      <c r="G1079" s="8" t="s">
        <v>3108</v>
      </c>
      <c r="H1079" s="8" t="s">
        <v>3197</v>
      </c>
      <c r="I1079" s="11" t="s">
        <v>3195</v>
      </c>
      <c r="J1079" s="88" t="s">
        <v>9208</v>
      </c>
      <c r="L1079">
        <f t="shared" si="41"/>
        <v>1</v>
      </c>
    </row>
    <row r="1080" spans="1:12" x14ac:dyDescent="0.2">
      <c r="A1080" t="s">
        <v>8118</v>
      </c>
      <c r="B1080" s="69">
        <v>22306</v>
      </c>
      <c r="C1080" s="75">
        <f t="shared" si="40"/>
        <v>0</v>
      </c>
      <c r="D1080" s="11" t="s">
        <v>3198</v>
      </c>
      <c r="E1080" s="11" t="s">
        <v>3199</v>
      </c>
      <c r="F1080" s="8" t="s">
        <v>3109</v>
      </c>
      <c r="G1080" s="8" t="s">
        <v>3108</v>
      </c>
      <c r="H1080" s="8" t="s">
        <v>3200</v>
      </c>
      <c r="I1080" s="11" t="s">
        <v>3198</v>
      </c>
      <c r="J1080" s="88" t="s">
        <v>9209</v>
      </c>
      <c r="L1080">
        <f t="shared" si="41"/>
        <v>1</v>
      </c>
    </row>
    <row r="1081" spans="1:12" x14ac:dyDescent="0.2">
      <c r="A1081" t="s">
        <v>8118</v>
      </c>
      <c r="B1081" s="69">
        <v>22325</v>
      </c>
      <c r="C1081" s="75">
        <f t="shared" si="40"/>
        <v>0</v>
      </c>
      <c r="D1081" s="11" t="s">
        <v>3201</v>
      </c>
      <c r="E1081" s="11" t="s">
        <v>3202</v>
      </c>
      <c r="F1081" s="8" t="s">
        <v>3109</v>
      </c>
      <c r="G1081" s="8" t="s">
        <v>3108</v>
      </c>
      <c r="H1081" s="8" t="s">
        <v>3203</v>
      </c>
      <c r="I1081" s="11" t="s">
        <v>3201</v>
      </c>
      <c r="J1081" s="88" t="s">
        <v>9210</v>
      </c>
      <c r="L1081">
        <f t="shared" si="41"/>
        <v>1</v>
      </c>
    </row>
    <row r="1082" spans="1:12" x14ac:dyDescent="0.2">
      <c r="A1082" t="s">
        <v>8118</v>
      </c>
      <c r="B1082" s="69">
        <v>22341</v>
      </c>
      <c r="C1082" s="75">
        <f t="shared" si="40"/>
        <v>0</v>
      </c>
      <c r="D1082" s="11" t="s">
        <v>3204</v>
      </c>
      <c r="E1082" s="11" t="s">
        <v>588</v>
      </c>
      <c r="F1082" s="8" t="s">
        <v>3109</v>
      </c>
      <c r="G1082" s="8" t="s">
        <v>3108</v>
      </c>
      <c r="H1082" s="8" t="s">
        <v>3205</v>
      </c>
      <c r="I1082" s="11" t="s">
        <v>3204</v>
      </c>
      <c r="J1082" s="88" t="s">
        <v>9211</v>
      </c>
      <c r="L1082">
        <f t="shared" si="41"/>
        <v>1</v>
      </c>
    </row>
    <row r="1083" spans="1:12" x14ac:dyDescent="0.2">
      <c r="A1083" t="s">
        <v>8118</v>
      </c>
      <c r="B1083" s="69">
        <v>22342</v>
      </c>
      <c r="C1083" s="75">
        <f t="shared" si="40"/>
        <v>0</v>
      </c>
      <c r="D1083" s="11" t="s">
        <v>3206</v>
      </c>
      <c r="E1083" s="11" t="s">
        <v>3207</v>
      </c>
      <c r="F1083" s="8" t="s">
        <v>3109</v>
      </c>
      <c r="G1083" s="8" t="s">
        <v>3108</v>
      </c>
      <c r="H1083" s="8" t="s">
        <v>3208</v>
      </c>
      <c r="I1083" s="11" t="s">
        <v>3206</v>
      </c>
      <c r="J1083" s="88" t="s">
        <v>9212</v>
      </c>
      <c r="L1083">
        <f t="shared" si="41"/>
        <v>1</v>
      </c>
    </row>
    <row r="1084" spans="1:12" x14ac:dyDescent="0.2">
      <c r="A1084" t="s">
        <v>8118</v>
      </c>
      <c r="B1084" s="69">
        <v>22344</v>
      </c>
      <c r="C1084" s="75">
        <f t="shared" si="40"/>
        <v>0</v>
      </c>
      <c r="D1084" s="11" t="s">
        <v>3209</v>
      </c>
      <c r="E1084" s="11" t="s">
        <v>3210</v>
      </c>
      <c r="F1084" s="8" t="s">
        <v>3109</v>
      </c>
      <c r="G1084" s="8" t="s">
        <v>3108</v>
      </c>
      <c r="H1084" s="8" t="s">
        <v>3211</v>
      </c>
      <c r="I1084" s="11" t="s">
        <v>3209</v>
      </c>
      <c r="J1084" s="88" t="s">
        <v>9213</v>
      </c>
      <c r="L1084">
        <f t="shared" si="41"/>
        <v>1</v>
      </c>
    </row>
    <row r="1085" spans="1:12" x14ac:dyDescent="0.2">
      <c r="A1085" t="s">
        <v>8118</v>
      </c>
      <c r="B1085" s="69">
        <v>22424</v>
      </c>
      <c r="C1085" s="75">
        <f t="shared" si="40"/>
        <v>0</v>
      </c>
      <c r="D1085" s="11" t="s">
        <v>3212</v>
      </c>
      <c r="E1085" s="11" t="s">
        <v>3213</v>
      </c>
      <c r="F1085" s="8" t="s">
        <v>3109</v>
      </c>
      <c r="G1085" s="8" t="s">
        <v>3108</v>
      </c>
      <c r="H1085" s="8" t="s">
        <v>3214</v>
      </c>
      <c r="I1085" s="11" t="s">
        <v>3212</v>
      </c>
      <c r="J1085" s="88" t="s">
        <v>9214</v>
      </c>
      <c r="L1085">
        <f t="shared" si="41"/>
        <v>1</v>
      </c>
    </row>
    <row r="1086" spans="1:12" x14ac:dyDescent="0.2">
      <c r="A1086" t="s">
        <v>8118</v>
      </c>
      <c r="B1086" s="69">
        <v>22429</v>
      </c>
      <c r="C1086" s="75">
        <f t="shared" si="40"/>
        <v>0</v>
      </c>
      <c r="D1086" s="11" t="s">
        <v>3215</v>
      </c>
      <c r="E1086" s="11" t="s">
        <v>3216</v>
      </c>
      <c r="F1086" s="8" t="s">
        <v>3109</v>
      </c>
      <c r="G1086" s="8" t="s">
        <v>3108</v>
      </c>
      <c r="H1086" s="8" t="s">
        <v>3217</v>
      </c>
      <c r="I1086" s="11" t="s">
        <v>3215</v>
      </c>
      <c r="J1086" s="88" t="s">
        <v>9215</v>
      </c>
      <c r="L1086">
        <f t="shared" si="41"/>
        <v>1</v>
      </c>
    </row>
    <row r="1087" spans="1:12" x14ac:dyDescent="0.2">
      <c r="A1087" t="s">
        <v>8118</v>
      </c>
      <c r="B1087" s="69">
        <v>22461</v>
      </c>
      <c r="C1087" s="75">
        <f t="shared" si="40"/>
        <v>0</v>
      </c>
      <c r="D1087" s="11" t="s">
        <v>3218</v>
      </c>
      <c r="E1087" s="11" t="s">
        <v>252</v>
      </c>
      <c r="F1087" s="8" t="s">
        <v>3109</v>
      </c>
      <c r="G1087" s="8" t="s">
        <v>3108</v>
      </c>
      <c r="H1087" s="8" t="s">
        <v>3219</v>
      </c>
      <c r="I1087" s="11" t="s">
        <v>3218</v>
      </c>
      <c r="J1087" s="88" t="s">
        <v>9216</v>
      </c>
      <c r="L1087">
        <f t="shared" si="41"/>
        <v>1</v>
      </c>
    </row>
    <row r="1088" spans="1:12" x14ac:dyDescent="0.2">
      <c r="A1088" t="s">
        <v>7492</v>
      </c>
      <c r="B1088" s="69">
        <v>23</v>
      </c>
      <c r="C1088" s="75">
        <f t="shared" si="40"/>
        <v>0</v>
      </c>
      <c r="D1088" s="12" t="s">
        <v>3220</v>
      </c>
      <c r="E1088" s="12" t="s">
        <v>3221</v>
      </c>
      <c r="F1088" s="8" t="s">
        <v>3222</v>
      </c>
      <c r="G1088" s="8" t="s">
        <v>3221</v>
      </c>
      <c r="H1088" s="8" t="s">
        <v>3221</v>
      </c>
      <c r="I1088" s="12" t="s">
        <v>3220</v>
      </c>
      <c r="J1088" s="88" t="s">
        <v>9217</v>
      </c>
      <c r="L1088">
        <f t="shared" si="41"/>
        <v>1</v>
      </c>
    </row>
    <row r="1089" spans="1:12" x14ac:dyDescent="0.2">
      <c r="A1089" t="s">
        <v>8113</v>
      </c>
      <c r="B1089" s="69">
        <v>23100</v>
      </c>
      <c r="C1089" s="75">
        <f t="shared" si="40"/>
        <v>1</v>
      </c>
      <c r="D1089" s="11" t="s">
        <v>3223</v>
      </c>
      <c r="E1089" s="11" t="s">
        <v>3224</v>
      </c>
      <c r="F1089" s="8" t="s">
        <v>3222</v>
      </c>
      <c r="G1089" s="8" t="s">
        <v>3221</v>
      </c>
      <c r="H1089" s="8" t="s">
        <v>3225</v>
      </c>
      <c r="I1089" s="11" t="s">
        <v>3223</v>
      </c>
      <c r="J1089" s="88" t="s">
        <v>9218</v>
      </c>
      <c r="L1089">
        <f t="shared" si="41"/>
        <v>1</v>
      </c>
    </row>
    <row r="1090" spans="1:12" x14ac:dyDescent="0.2">
      <c r="A1090" t="s">
        <v>8117</v>
      </c>
      <c r="B1090" s="69">
        <v>23101</v>
      </c>
      <c r="C1090" s="75">
        <f t="shared" ref="C1090:C1153" si="42">COUNTIF($W$3:$W$22,D1090)</f>
        <v>0</v>
      </c>
      <c r="D1090" s="11" t="s">
        <v>3226</v>
      </c>
      <c r="E1090" s="11" t="s">
        <v>3227</v>
      </c>
      <c r="F1090" s="8" t="s">
        <v>3222</v>
      </c>
      <c r="G1090" s="8" t="s">
        <v>3221</v>
      </c>
      <c r="H1090" s="8" t="s">
        <v>10235</v>
      </c>
      <c r="I1090" s="11" t="s">
        <v>3226</v>
      </c>
      <c r="J1090" s="88" t="s">
        <v>9219</v>
      </c>
      <c r="L1090">
        <f t="shared" si="41"/>
        <v>1</v>
      </c>
    </row>
    <row r="1091" spans="1:12" x14ac:dyDescent="0.2">
      <c r="A1091" t="s">
        <v>8117</v>
      </c>
      <c r="B1091" s="69">
        <v>23102</v>
      </c>
      <c r="C1091" s="75">
        <f t="shared" si="42"/>
        <v>0</v>
      </c>
      <c r="D1091" s="11" t="s">
        <v>3228</v>
      </c>
      <c r="E1091" s="11" t="s">
        <v>24</v>
      </c>
      <c r="F1091" s="8" t="s">
        <v>3222</v>
      </c>
      <c r="G1091" s="8" t="s">
        <v>3221</v>
      </c>
      <c r="H1091" s="8" t="s">
        <v>10236</v>
      </c>
      <c r="I1091" s="11" t="s">
        <v>3228</v>
      </c>
      <c r="J1091" s="88" t="s">
        <v>9220</v>
      </c>
      <c r="L1091">
        <f t="shared" ref="L1091:L1154" si="43">COUNTIF(J:J,J1091)</f>
        <v>1</v>
      </c>
    </row>
    <row r="1092" spans="1:12" x14ac:dyDescent="0.2">
      <c r="A1092" t="s">
        <v>8117</v>
      </c>
      <c r="B1092" s="69">
        <v>23103</v>
      </c>
      <c r="C1092" s="75">
        <f t="shared" si="42"/>
        <v>0</v>
      </c>
      <c r="D1092" s="11" t="s">
        <v>3229</v>
      </c>
      <c r="E1092" s="11" t="s">
        <v>20</v>
      </c>
      <c r="F1092" s="8" t="s">
        <v>3222</v>
      </c>
      <c r="G1092" s="8" t="s">
        <v>3221</v>
      </c>
      <c r="H1092" s="8" t="s">
        <v>10237</v>
      </c>
      <c r="I1092" s="11" t="s">
        <v>3229</v>
      </c>
      <c r="J1092" s="88" t="s">
        <v>9221</v>
      </c>
      <c r="L1092">
        <f t="shared" si="43"/>
        <v>1</v>
      </c>
    </row>
    <row r="1093" spans="1:12" x14ac:dyDescent="0.2">
      <c r="A1093" t="s">
        <v>8117</v>
      </c>
      <c r="B1093" s="69">
        <v>23104</v>
      </c>
      <c r="C1093" s="75">
        <f t="shared" si="42"/>
        <v>0</v>
      </c>
      <c r="D1093" s="11" t="s">
        <v>3230</v>
      </c>
      <c r="E1093" s="11" t="s">
        <v>40</v>
      </c>
      <c r="F1093" s="8" t="s">
        <v>3222</v>
      </c>
      <c r="G1093" s="8" t="s">
        <v>3221</v>
      </c>
      <c r="H1093" s="8" t="s">
        <v>10238</v>
      </c>
      <c r="I1093" s="11" t="s">
        <v>3230</v>
      </c>
      <c r="J1093" s="88" t="s">
        <v>9222</v>
      </c>
      <c r="L1093">
        <f t="shared" si="43"/>
        <v>1</v>
      </c>
    </row>
    <row r="1094" spans="1:12" x14ac:dyDescent="0.2">
      <c r="A1094" t="s">
        <v>8117</v>
      </c>
      <c r="B1094" s="69">
        <v>23105</v>
      </c>
      <c r="C1094" s="75">
        <f t="shared" si="42"/>
        <v>0</v>
      </c>
      <c r="D1094" s="11" t="s">
        <v>3231</v>
      </c>
      <c r="E1094" s="11" t="s">
        <v>3232</v>
      </c>
      <c r="F1094" s="8" t="s">
        <v>3222</v>
      </c>
      <c r="G1094" s="8" t="s">
        <v>3221</v>
      </c>
      <c r="H1094" s="8" t="s">
        <v>10239</v>
      </c>
      <c r="I1094" s="11" t="s">
        <v>3231</v>
      </c>
      <c r="J1094" s="88" t="s">
        <v>9223</v>
      </c>
      <c r="L1094">
        <f t="shared" si="43"/>
        <v>1</v>
      </c>
    </row>
    <row r="1095" spans="1:12" x14ac:dyDescent="0.2">
      <c r="A1095" t="s">
        <v>8117</v>
      </c>
      <c r="B1095" s="69">
        <v>23106</v>
      </c>
      <c r="C1095" s="75">
        <f t="shared" si="42"/>
        <v>0</v>
      </c>
      <c r="D1095" s="11" t="s">
        <v>3233</v>
      </c>
      <c r="E1095" s="11" t="s">
        <v>2264</v>
      </c>
      <c r="F1095" s="8" t="s">
        <v>3222</v>
      </c>
      <c r="G1095" s="8" t="s">
        <v>3221</v>
      </c>
      <c r="H1095" s="8" t="s">
        <v>10240</v>
      </c>
      <c r="I1095" s="11" t="s">
        <v>3233</v>
      </c>
      <c r="J1095" s="88" t="s">
        <v>9224</v>
      </c>
      <c r="L1095">
        <f t="shared" si="43"/>
        <v>1</v>
      </c>
    </row>
    <row r="1096" spans="1:12" x14ac:dyDescent="0.2">
      <c r="A1096" t="s">
        <v>8117</v>
      </c>
      <c r="B1096" s="69">
        <v>23107</v>
      </c>
      <c r="C1096" s="75">
        <f t="shared" si="42"/>
        <v>0</v>
      </c>
      <c r="D1096" s="11" t="s">
        <v>3234</v>
      </c>
      <c r="E1096" s="11" t="s">
        <v>3235</v>
      </c>
      <c r="F1096" s="8" t="s">
        <v>3222</v>
      </c>
      <c r="G1096" s="8" t="s">
        <v>3221</v>
      </c>
      <c r="H1096" s="8" t="s">
        <v>10241</v>
      </c>
      <c r="I1096" s="11" t="s">
        <v>3234</v>
      </c>
      <c r="J1096" s="88" t="s">
        <v>9225</v>
      </c>
      <c r="L1096">
        <f t="shared" si="43"/>
        <v>1</v>
      </c>
    </row>
    <row r="1097" spans="1:12" x14ac:dyDescent="0.2">
      <c r="A1097" t="s">
        <v>8117</v>
      </c>
      <c r="B1097" s="69">
        <v>23108</v>
      </c>
      <c r="C1097" s="75">
        <f t="shared" si="42"/>
        <v>0</v>
      </c>
      <c r="D1097" s="11" t="s">
        <v>3236</v>
      </c>
      <c r="E1097" s="11" t="s">
        <v>3237</v>
      </c>
      <c r="F1097" s="8" t="s">
        <v>3222</v>
      </c>
      <c r="G1097" s="8" t="s">
        <v>3221</v>
      </c>
      <c r="H1097" s="8" t="s">
        <v>10242</v>
      </c>
      <c r="I1097" s="11" t="s">
        <v>3236</v>
      </c>
      <c r="J1097" s="88" t="s">
        <v>9226</v>
      </c>
      <c r="L1097">
        <f t="shared" si="43"/>
        <v>1</v>
      </c>
    </row>
    <row r="1098" spans="1:12" x14ac:dyDescent="0.2">
      <c r="A1098" t="s">
        <v>8117</v>
      </c>
      <c r="B1098" s="69">
        <v>23109</v>
      </c>
      <c r="C1098" s="75">
        <f t="shared" si="42"/>
        <v>0</v>
      </c>
      <c r="D1098" s="11" t="s">
        <v>3238</v>
      </c>
      <c r="E1098" s="11" t="s">
        <v>3239</v>
      </c>
      <c r="F1098" s="8" t="s">
        <v>3222</v>
      </c>
      <c r="G1098" s="8" t="s">
        <v>3221</v>
      </c>
      <c r="H1098" s="8" t="s">
        <v>10243</v>
      </c>
      <c r="I1098" s="11" t="s">
        <v>3238</v>
      </c>
      <c r="J1098" s="88" t="s">
        <v>9227</v>
      </c>
      <c r="L1098">
        <f t="shared" si="43"/>
        <v>1</v>
      </c>
    </row>
    <row r="1099" spans="1:12" x14ac:dyDescent="0.2">
      <c r="A1099" t="s">
        <v>8117</v>
      </c>
      <c r="B1099" s="69">
        <v>23110</v>
      </c>
      <c r="C1099" s="75">
        <f t="shared" si="42"/>
        <v>0</v>
      </c>
      <c r="D1099" s="11" t="s">
        <v>3240</v>
      </c>
      <c r="E1099" s="11" t="s">
        <v>3241</v>
      </c>
      <c r="F1099" s="8" t="s">
        <v>3222</v>
      </c>
      <c r="G1099" s="8" t="s">
        <v>3221</v>
      </c>
      <c r="H1099" s="8" t="s">
        <v>10244</v>
      </c>
      <c r="I1099" s="11" t="s">
        <v>3240</v>
      </c>
      <c r="J1099" s="88" t="s">
        <v>9228</v>
      </c>
      <c r="L1099">
        <f t="shared" si="43"/>
        <v>1</v>
      </c>
    </row>
    <row r="1100" spans="1:12" x14ac:dyDescent="0.2">
      <c r="A1100" t="s">
        <v>8117</v>
      </c>
      <c r="B1100" s="69">
        <v>23111</v>
      </c>
      <c r="C1100" s="75">
        <f t="shared" si="42"/>
        <v>0</v>
      </c>
      <c r="D1100" s="11" t="s">
        <v>3242</v>
      </c>
      <c r="E1100" s="11" t="s">
        <v>2074</v>
      </c>
      <c r="F1100" s="8" t="s">
        <v>3222</v>
      </c>
      <c r="G1100" s="8" t="s">
        <v>3221</v>
      </c>
      <c r="H1100" s="8" t="s">
        <v>10245</v>
      </c>
      <c r="I1100" s="11" t="s">
        <v>3242</v>
      </c>
      <c r="J1100" s="88" t="s">
        <v>9229</v>
      </c>
      <c r="L1100">
        <f t="shared" si="43"/>
        <v>1</v>
      </c>
    </row>
    <row r="1101" spans="1:12" x14ac:dyDescent="0.2">
      <c r="A1101" t="s">
        <v>8117</v>
      </c>
      <c r="B1101" s="69">
        <v>23112</v>
      </c>
      <c r="C1101" s="75">
        <f t="shared" si="42"/>
        <v>0</v>
      </c>
      <c r="D1101" s="11" t="s">
        <v>3243</v>
      </c>
      <c r="E1101" s="11" t="s">
        <v>36</v>
      </c>
      <c r="F1101" s="8" t="s">
        <v>3222</v>
      </c>
      <c r="G1101" s="8" t="s">
        <v>3221</v>
      </c>
      <c r="H1101" s="8" t="s">
        <v>10246</v>
      </c>
      <c r="I1101" s="11" t="s">
        <v>3243</v>
      </c>
      <c r="J1101" s="88" t="s">
        <v>9230</v>
      </c>
      <c r="L1101">
        <f t="shared" si="43"/>
        <v>1</v>
      </c>
    </row>
    <row r="1102" spans="1:12" x14ac:dyDescent="0.2">
      <c r="A1102" t="s">
        <v>8117</v>
      </c>
      <c r="B1102" s="69">
        <v>23113</v>
      </c>
      <c r="C1102" s="75">
        <f t="shared" si="42"/>
        <v>0</v>
      </c>
      <c r="D1102" s="11" t="s">
        <v>3244</v>
      </c>
      <c r="E1102" s="11" t="s">
        <v>3245</v>
      </c>
      <c r="F1102" s="8" t="s">
        <v>3222</v>
      </c>
      <c r="G1102" s="8" t="s">
        <v>3221</v>
      </c>
      <c r="H1102" s="8" t="s">
        <v>10247</v>
      </c>
      <c r="I1102" s="11" t="s">
        <v>3244</v>
      </c>
      <c r="J1102" s="88" t="s">
        <v>9231</v>
      </c>
      <c r="L1102">
        <f t="shared" si="43"/>
        <v>1</v>
      </c>
    </row>
    <row r="1103" spans="1:12" x14ac:dyDescent="0.2">
      <c r="A1103" t="s">
        <v>8117</v>
      </c>
      <c r="B1103" s="69">
        <v>23114</v>
      </c>
      <c r="C1103" s="75">
        <f t="shared" si="42"/>
        <v>0</v>
      </c>
      <c r="D1103" s="11" t="s">
        <v>3246</v>
      </c>
      <c r="E1103" s="11" t="s">
        <v>1702</v>
      </c>
      <c r="F1103" s="8" t="s">
        <v>3222</v>
      </c>
      <c r="G1103" s="8" t="s">
        <v>3221</v>
      </c>
      <c r="H1103" s="8" t="s">
        <v>10248</v>
      </c>
      <c r="I1103" s="11" t="s">
        <v>3246</v>
      </c>
      <c r="J1103" s="88" t="s">
        <v>9232</v>
      </c>
      <c r="L1103">
        <f t="shared" si="43"/>
        <v>1</v>
      </c>
    </row>
    <row r="1104" spans="1:12" x14ac:dyDescent="0.2">
      <c r="A1104" t="s">
        <v>8117</v>
      </c>
      <c r="B1104" s="69">
        <v>23115</v>
      </c>
      <c r="C1104" s="75">
        <f t="shared" si="42"/>
        <v>0</v>
      </c>
      <c r="D1104" s="11" t="s">
        <v>3247</v>
      </c>
      <c r="E1104" s="11" t="s">
        <v>3248</v>
      </c>
      <c r="F1104" s="8" t="s">
        <v>3222</v>
      </c>
      <c r="G1104" s="8" t="s">
        <v>3221</v>
      </c>
      <c r="H1104" s="8" t="s">
        <v>10249</v>
      </c>
      <c r="I1104" s="11" t="s">
        <v>3247</v>
      </c>
      <c r="J1104" s="88" t="s">
        <v>9233</v>
      </c>
      <c r="L1104">
        <f t="shared" si="43"/>
        <v>1</v>
      </c>
    </row>
    <row r="1105" spans="1:12" x14ac:dyDescent="0.2">
      <c r="A1105" t="s">
        <v>8117</v>
      </c>
      <c r="B1105" s="69">
        <v>23116</v>
      </c>
      <c r="C1105" s="75">
        <f t="shared" si="42"/>
        <v>0</v>
      </c>
      <c r="D1105" s="11" t="s">
        <v>3249</v>
      </c>
      <c r="E1105" s="11" t="s">
        <v>3250</v>
      </c>
      <c r="F1105" s="8" t="s">
        <v>3222</v>
      </c>
      <c r="G1105" s="8" t="s">
        <v>3221</v>
      </c>
      <c r="H1105" s="8" t="s">
        <v>10250</v>
      </c>
      <c r="I1105" s="11" t="s">
        <v>3249</v>
      </c>
      <c r="J1105" s="88" t="s">
        <v>9234</v>
      </c>
      <c r="L1105">
        <f t="shared" si="43"/>
        <v>1</v>
      </c>
    </row>
    <row r="1106" spans="1:12" x14ac:dyDescent="0.2">
      <c r="A1106" t="s">
        <v>8118</v>
      </c>
      <c r="B1106" s="69">
        <v>23201</v>
      </c>
      <c r="C1106" s="75">
        <f t="shared" si="42"/>
        <v>0</v>
      </c>
      <c r="D1106" s="11" t="s">
        <v>3251</v>
      </c>
      <c r="E1106" s="11" t="s">
        <v>3252</v>
      </c>
      <c r="F1106" s="8" t="s">
        <v>3222</v>
      </c>
      <c r="G1106" s="8" t="s">
        <v>3221</v>
      </c>
      <c r="H1106" s="8" t="s">
        <v>3253</v>
      </c>
      <c r="I1106" s="11" t="s">
        <v>3251</v>
      </c>
      <c r="J1106" s="88" t="s">
        <v>9235</v>
      </c>
      <c r="L1106">
        <f t="shared" si="43"/>
        <v>1</v>
      </c>
    </row>
    <row r="1107" spans="1:12" x14ac:dyDescent="0.2">
      <c r="A1107" t="s">
        <v>8118</v>
      </c>
      <c r="B1107" s="69">
        <v>23202</v>
      </c>
      <c r="C1107" s="75">
        <f t="shared" si="42"/>
        <v>0</v>
      </c>
      <c r="D1107" s="11" t="s">
        <v>3254</v>
      </c>
      <c r="E1107" s="11" t="s">
        <v>3255</v>
      </c>
      <c r="F1107" s="8" t="s">
        <v>3222</v>
      </c>
      <c r="G1107" s="8" t="s">
        <v>3221</v>
      </c>
      <c r="H1107" s="8" t="s">
        <v>3256</v>
      </c>
      <c r="I1107" s="11" t="s">
        <v>3254</v>
      </c>
      <c r="J1107" s="88" t="s">
        <v>9236</v>
      </c>
      <c r="L1107">
        <f t="shared" si="43"/>
        <v>1</v>
      </c>
    </row>
    <row r="1108" spans="1:12" x14ac:dyDescent="0.2">
      <c r="A1108" t="s">
        <v>8118</v>
      </c>
      <c r="B1108" s="69">
        <v>23203</v>
      </c>
      <c r="C1108" s="75">
        <f t="shared" si="42"/>
        <v>0</v>
      </c>
      <c r="D1108" s="11" t="s">
        <v>3257</v>
      </c>
      <c r="E1108" s="11" t="s">
        <v>3258</v>
      </c>
      <c r="F1108" s="8" t="s">
        <v>3222</v>
      </c>
      <c r="G1108" s="8" t="s">
        <v>3221</v>
      </c>
      <c r="H1108" s="8" t="s">
        <v>3259</v>
      </c>
      <c r="I1108" s="11" t="s">
        <v>3257</v>
      </c>
      <c r="J1108" s="88" t="s">
        <v>9237</v>
      </c>
      <c r="L1108">
        <f t="shared" si="43"/>
        <v>1</v>
      </c>
    </row>
    <row r="1109" spans="1:12" x14ac:dyDescent="0.2">
      <c r="A1109" t="s">
        <v>8118</v>
      </c>
      <c r="B1109" s="69">
        <v>23204</v>
      </c>
      <c r="C1109" s="75">
        <f t="shared" si="42"/>
        <v>0</v>
      </c>
      <c r="D1109" s="11" t="s">
        <v>3260</v>
      </c>
      <c r="E1109" s="11" t="s">
        <v>3261</v>
      </c>
      <c r="F1109" s="8" t="s">
        <v>3222</v>
      </c>
      <c r="G1109" s="8" t="s">
        <v>3221</v>
      </c>
      <c r="H1109" s="8" t="s">
        <v>3262</v>
      </c>
      <c r="I1109" s="11" t="s">
        <v>3260</v>
      </c>
      <c r="J1109" s="88" t="s">
        <v>9238</v>
      </c>
      <c r="L1109">
        <f t="shared" si="43"/>
        <v>1</v>
      </c>
    </row>
    <row r="1110" spans="1:12" x14ac:dyDescent="0.2">
      <c r="A1110" t="s">
        <v>8118</v>
      </c>
      <c r="B1110" s="69">
        <v>23205</v>
      </c>
      <c r="C1110" s="75">
        <f t="shared" si="42"/>
        <v>0</v>
      </c>
      <c r="D1110" s="11" t="s">
        <v>3263</v>
      </c>
      <c r="E1110" s="11" t="s">
        <v>3264</v>
      </c>
      <c r="F1110" s="8" t="s">
        <v>3222</v>
      </c>
      <c r="G1110" s="8" t="s">
        <v>3221</v>
      </c>
      <c r="H1110" s="8" t="s">
        <v>3265</v>
      </c>
      <c r="I1110" s="11" t="s">
        <v>3263</v>
      </c>
      <c r="J1110" s="88" t="s">
        <v>9239</v>
      </c>
      <c r="L1110">
        <f t="shared" si="43"/>
        <v>1</v>
      </c>
    </row>
    <row r="1111" spans="1:12" x14ac:dyDescent="0.2">
      <c r="A1111" t="s">
        <v>8118</v>
      </c>
      <c r="B1111" s="69">
        <v>23206</v>
      </c>
      <c r="C1111" s="75">
        <f t="shared" si="42"/>
        <v>0</v>
      </c>
      <c r="D1111" s="11" t="s">
        <v>3266</v>
      </c>
      <c r="E1111" s="11" t="s">
        <v>3267</v>
      </c>
      <c r="F1111" s="8" t="s">
        <v>3222</v>
      </c>
      <c r="G1111" s="8" t="s">
        <v>3221</v>
      </c>
      <c r="H1111" s="8" t="s">
        <v>3268</v>
      </c>
      <c r="I1111" s="11" t="s">
        <v>3266</v>
      </c>
      <c r="J1111" s="88" t="s">
        <v>9240</v>
      </c>
      <c r="L1111">
        <f t="shared" si="43"/>
        <v>1</v>
      </c>
    </row>
    <row r="1112" spans="1:12" x14ac:dyDescent="0.2">
      <c r="A1112" t="s">
        <v>8118</v>
      </c>
      <c r="B1112" s="69">
        <v>23207</v>
      </c>
      <c r="C1112" s="75">
        <f t="shared" si="42"/>
        <v>0</v>
      </c>
      <c r="D1112" s="11" t="s">
        <v>3269</v>
      </c>
      <c r="E1112" s="11" t="s">
        <v>3270</v>
      </c>
      <c r="F1112" s="8" t="s">
        <v>3222</v>
      </c>
      <c r="G1112" s="8" t="s">
        <v>3221</v>
      </c>
      <c r="H1112" s="8" t="s">
        <v>3271</v>
      </c>
      <c r="I1112" s="11" t="s">
        <v>3269</v>
      </c>
      <c r="J1112" s="88" t="s">
        <v>9241</v>
      </c>
      <c r="L1112">
        <f t="shared" si="43"/>
        <v>1</v>
      </c>
    </row>
    <row r="1113" spans="1:12" x14ac:dyDescent="0.2">
      <c r="A1113" t="s">
        <v>8118</v>
      </c>
      <c r="B1113" s="69">
        <v>23208</v>
      </c>
      <c r="C1113" s="75">
        <f t="shared" si="42"/>
        <v>0</v>
      </c>
      <c r="D1113" s="11" t="s">
        <v>3272</v>
      </c>
      <c r="E1113" s="11" t="s">
        <v>3273</v>
      </c>
      <c r="F1113" s="8" t="s">
        <v>3222</v>
      </c>
      <c r="G1113" s="8" t="s">
        <v>3221</v>
      </c>
      <c r="H1113" s="8" t="s">
        <v>3274</v>
      </c>
      <c r="I1113" s="11" t="s">
        <v>3272</v>
      </c>
      <c r="J1113" s="88" t="s">
        <v>9242</v>
      </c>
      <c r="L1113">
        <f t="shared" si="43"/>
        <v>1</v>
      </c>
    </row>
    <row r="1114" spans="1:12" x14ac:dyDescent="0.2">
      <c r="A1114" t="s">
        <v>8118</v>
      </c>
      <c r="B1114" s="69">
        <v>23209</v>
      </c>
      <c r="C1114" s="75">
        <f t="shared" si="42"/>
        <v>0</v>
      </c>
      <c r="D1114" s="11" t="s">
        <v>3275</v>
      </c>
      <c r="E1114" s="11" t="s">
        <v>3276</v>
      </c>
      <c r="F1114" s="8" t="s">
        <v>3222</v>
      </c>
      <c r="G1114" s="8" t="s">
        <v>3221</v>
      </c>
      <c r="H1114" s="8" t="s">
        <v>3277</v>
      </c>
      <c r="I1114" s="11" t="s">
        <v>3275</v>
      </c>
      <c r="J1114" s="88" t="s">
        <v>9243</v>
      </c>
      <c r="L1114">
        <f t="shared" si="43"/>
        <v>1</v>
      </c>
    </row>
    <row r="1115" spans="1:12" x14ac:dyDescent="0.2">
      <c r="A1115" t="s">
        <v>8118</v>
      </c>
      <c r="B1115" s="69">
        <v>23210</v>
      </c>
      <c r="C1115" s="75">
        <f t="shared" si="42"/>
        <v>0</v>
      </c>
      <c r="D1115" s="11" t="s">
        <v>3278</v>
      </c>
      <c r="E1115" s="11" t="s">
        <v>3279</v>
      </c>
      <c r="F1115" s="8" t="s">
        <v>3222</v>
      </c>
      <c r="G1115" s="8" t="s">
        <v>3221</v>
      </c>
      <c r="H1115" s="8" t="s">
        <v>3280</v>
      </c>
      <c r="I1115" s="11" t="s">
        <v>3278</v>
      </c>
      <c r="J1115" s="88" t="s">
        <v>9244</v>
      </c>
      <c r="L1115">
        <f t="shared" si="43"/>
        <v>1</v>
      </c>
    </row>
    <row r="1116" spans="1:12" x14ac:dyDescent="0.2">
      <c r="A1116" t="s">
        <v>8118</v>
      </c>
      <c r="B1116" s="69">
        <v>23211</v>
      </c>
      <c r="C1116" s="75">
        <f t="shared" si="42"/>
        <v>0</v>
      </c>
      <c r="D1116" s="11" t="s">
        <v>3281</v>
      </c>
      <c r="E1116" s="11" t="s">
        <v>3282</v>
      </c>
      <c r="F1116" s="8" t="s">
        <v>3222</v>
      </c>
      <c r="G1116" s="8" t="s">
        <v>3221</v>
      </c>
      <c r="H1116" s="8" t="s">
        <v>3283</v>
      </c>
      <c r="I1116" s="11" t="s">
        <v>3281</v>
      </c>
      <c r="J1116" s="88" t="s">
        <v>9245</v>
      </c>
      <c r="L1116">
        <f t="shared" si="43"/>
        <v>1</v>
      </c>
    </row>
    <row r="1117" spans="1:12" x14ac:dyDescent="0.2">
      <c r="A1117" t="s">
        <v>8118</v>
      </c>
      <c r="B1117" s="69">
        <v>23212</v>
      </c>
      <c r="C1117" s="75">
        <f t="shared" si="42"/>
        <v>0</v>
      </c>
      <c r="D1117" s="11" t="s">
        <v>3284</v>
      </c>
      <c r="E1117" s="11" t="s">
        <v>3285</v>
      </c>
      <c r="F1117" s="8" t="s">
        <v>3222</v>
      </c>
      <c r="G1117" s="8" t="s">
        <v>3221</v>
      </c>
      <c r="H1117" s="8" t="s">
        <v>3286</v>
      </c>
      <c r="I1117" s="11" t="s">
        <v>3284</v>
      </c>
      <c r="J1117" s="88" t="s">
        <v>9246</v>
      </c>
      <c r="L1117">
        <f t="shared" si="43"/>
        <v>1</v>
      </c>
    </row>
    <row r="1118" spans="1:12" x14ac:dyDescent="0.2">
      <c r="A1118" t="s">
        <v>8118</v>
      </c>
      <c r="B1118" s="69">
        <v>23213</v>
      </c>
      <c r="C1118" s="75">
        <f t="shared" si="42"/>
        <v>0</v>
      </c>
      <c r="D1118" s="11" t="s">
        <v>3287</v>
      </c>
      <c r="E1118" s="11" t="s">
        <v>3288</v>
      </c>
      <c r="F1118" s="8" t="s">
        <v>3222</v>
      </c>
      <c r="G1118" s="8" t="s">
        <v>3221</v>
      </c>
      <c r="H1118" s="8" t="s">
        <v>3289</v>
      </c>
      <c r="I1118" s="11" t="s">
        <v>3287</v>
      </c>
      <c r="J1118" s="88" t="s">
        <v>9247</v>
      </c>
      <c r="L1118">
        <f t="shared" si="43"/>
        <v>1</v>
      </c>
    </row>
    <row r="1119" spans="1:12" x14ac:dyDescent="0.2">
      <c r="A1119" t="s">
        <v>8118</v>
      </c>
      <c r="B1119" s="69">
        <v>23214</v>
      </c>
      <c r="C1119" s="75">
        <f t="shared" si="42"/>
        <v>0</v>
      </c>
      <c r="D1119" s="11" t="s">
        <v>3290</v>
      </c>
      <c r="E1119" s="11" t="s">
        <v>3291</v>
      </c>
      <c r="F1119" s="8" t="s">
        <v>3222</v>
      </c>
      <c r="G1119" s="8" t="s">
        <v>3221</v>
      </c>
      <c r="H1119" s="8" t="s">
        <v>3292</v>
      </c>
      <c r="I1119" s="11" t="s">
        <v>3290</v>
      </c>
      <c r="J1119" s="88" t="s">
        <v>9248</v>
      </c>
      <c r="L1119">
        <f t="shared" si="43"/>
        <v>1</v>
      </c>
    </row>
    <row r="1120" spans="1:12" x14ac:dyDescent="0.2">
      <c r="A1120" t="s">
        <v>8118</v>
      </c>
      <c r="B1120" s="69">
        <v>23215</v>
      </c>
      <c r="C1120" s="75">
        <f t="shared" si="42"/>
        <v>0</v>
      </c>
      <c r="D1120" s="11" t="s">
        <v>3293</v>
      </c>
      <c r="E1120" s="11" t="s">
        <v>3294</v>
      </c>
      <c r="F1120" s="8" t="s">
        <v>3222</v>
      </c>
      <c r="G1120" s="8" t="s">
        <v>3221</v>
      </c>
      <c r="H1120" s="8" t="s">
        <v>3295</v>
      </c>
      <c r="I1120" s="11" t="s">
        <v>3293</v>
      </c>
      <c r="J1120" s="88" t="s">
        <v>9249</v>
      </c>
      <c r="L1120">
        <f t="shared" si="43"/>
        <v>1</v>
      </c>
    </row>
    <row r="1121" spans="1:12" x14ac:dyDescent="0.2">
      <c r="A1121" t="s">
        <v>8118</v>
      </c>
      <c r="B1121" s="69">
        <v>23216</v>
      </c>
      <c r="C1121" s="75">
        <f t="shared" si="42"/>
        <v>0</v>
      </c>
      <c r="D1121" s="11" t="s">
        <v>3296</v>
      </c>
      <c r="E1121" s="11" t="s">
        <v>3297</v>
      </c>
      <c r="F1121" s="8" t="s">
        <v>3222</v>
      </c>
      <c r="G1121" s="8" t="s">
        <v>3221</v>
      </c>
      <c r="H1121" s="8" t="s">
        <v>3298</v>
      </c>
      <c r="I1121" s="11" t="s">
        <v>3296</v>
      </c>
      <c r="J1121" s="88" t="s">
        <v>9250</v>
      </c>
      <c r="L1121">
        <f t="shared" si="43"/>
        <v>1</v>
      </c>
    </row>
    <row r="1122" spans="1:12" x14ac:dyDescent="0.2">
      <c r="A1122" t="s">
        <v>8118</v>
      </c>
      <c r="B1122" s="69">
        <v>23217</v>
      </c>
      <c r="C1122" s="75">
        <f t="shared" si="42"/>
        <v>0</v>
      </c>
      <c r="D1122" s="11" t="s">
        <v>3299</v>
      </c>
      <c r="E1122" s="11" t="s">
        <v>3300</v>
      </c>
      <c r="F1122" s="8" t="s">
        <v>3222</v>
      </c>
      <c r="G1122" s="8" t="s">
        <v>3221</v>
      </c>
      <c r="H1122" s="8" t="s">
        <v>3301</v>
      </c>
      <c r="I1122" s="11" t="s">
        <v>3299</v>
      </c>
      <c r="J1122" s="88" t="s">
        <v>9251</v>
      </c>
      <c r="L1122">
        <f t="shared" si="43"/>
        <v>1</v>
      </c>
    </row>
    <row r="1123" spans="1:12" x14ac:dyDescent="0.2">
      <c r="A1123" t="s">
        <v>8118</v>
      </c>
      <c r="B1123" s="69">
        <v>23219</v>
      </c>
      <c r="C1123" s="75">
        <f t="shared" si="42"/>
        <v>0</v>
      </c>
      <c r="D1123" s="11" t="s">
        <v>3302</v>
      </c>
      <c r="E1123" s="11" t="s">
        <v>3303</v>
      </c>
      <c r="F1123" s="8" t="s">
        <v>3222</v>
      </c>
      <c r="G1123" s="8" t="s">
        <v>3221</v>
      </c>
      <c r="H1123" s="8" t="s">
        <v>3304</v>
      </c>
      <c r="I1123" s="11" t="s">
        <v>3302</v>
      </c>
      <c r="J1123" s="88" t="s">
        <v>9252</v>
      </c>
      <c r="L1123">
        <f t="shared" si="43"/>
        <v>1</v>
      </c>
    </row>
    <row r="1124" spans="1:12" x14ac:dyDescent="0.2">
      <c r="A1124" t="s">
        <v>8118</v>
      </c>
      <c r="B1124" s="69">
        <v>23220</v>
      </c>
      <c r="C1124" s="75">
        <f t="shared" si="42"/>
        <v>0</v>
      </c>
      <c r="D1124" s="11" t="s">
        <v>3305</v>
      </c>
      <c r="E1124" s="11" t="s">
        <v>3306</v>
      </c>
      <c r="F1124" s="8" t="s">
        <v>3222</v>
      </c>
      <c r="G1124" s="8" t="s">
        <v>3221</v>
      </c>
      <c r="H1124" s="8" t="s">
        <v>3307</v>
      </c>
      <c r="I1124" s="11" t="s">
        <v>3305</v>
      </c>
      <c r="J1124" s="88" t="s">
        <v>9253</v>
      </c>
      <c r="L1124">
        <f t="shared" si="43"/>
        <v>1</v>
      </c>
    </row>
    <row r="1125" spans="1:12" x14ac:dyDescent="0.2">
      <c r="A1125" t="s">
        <v>8118</v>
      </c>
      <c r="B1125" s="69">
        <v>23221</v>
      </c>
      <c r="C1125" s="75">
        <f t="shared" si="42"/>
        <v>0</v>
      </c>
      <c r="D1125" s="11" t="s">
        <v>3308</v>
      </c>
      <c r="E1125" s="11" t="s">
        <v>3309</v>
      </c>
      <c r="F1125" s="8" t="s">
        <v>3222</v>
      </c>
      <c r="G1125" s="8" t="s">
        <v>3221</v>
      </c>
      <c r="H1125" s="8" t="s">
        <v>3310</v>
      </c>
      <c r="I1125" s="11" t="s">
        <v>3308</v>
      </c>
      <c r="J1125" s="88" t="s">
        <v>9254</v>
      </c>
      <c r="L1125">
        <f t="shared" si="43"/>
        <v>1</v>
      </c>
    </row>
    <row r="1126" spans="1:12" x14ac:dyDescent="0.2">
      <c r="A1126" t="s">
        <v>8118</v>
      </c>
      <c r="B1126" s="69">
        <v>23222</v>
      </c>
      <c r="C1126" s="75">
        <f t="shared" si="42"/>
        <v>0</v>
      </c>
      <c r="D1126" s="11" t="s">
        <v>3311</v>
      </c>
      <c r="E1126" s="11" t="s">
        <v>3312</v>
      </c>
      <c r="F1126" s="8" t="s">
        <v>3222</v>
      </c>
      <c r="G1126" s="8" t="s">
        <v>3221</v>
      </c>
      <c r="H1126" s="8" t="s">
        <v>3313</v>
      </c>
      <c r="I1126" s="11" t="s">
        <v>3311</v>
      </c>
      <c r="J1126" s="88" t="s">
        <v>9255</v>
      </c>
      <c r="L1126">
        <f t="shared" si="43"/>
        <v>1</v>
      </c>
    </row>
    <row r="1127" spans="1:12" x14ac:dyDescent="0.2">
      <c r="A1127" t="s">
        <v>8118</v>
      </c>
      <c r="B1127" s="69">
        <v>23223</v>
      </c>
      <c r="C1127" s="75">
        <f t="shared" si="42"/>
        <v>0</v>
      </c>
      <c r="D1127" s="11" t="s">
        <v>3314</v>
      </c>
      <c r="E1127" s="11" t="s">
        <v>3315</v>
      </c>
      <c r="F1127" s="8" t="s">
        <v>3222</v>
      </c>
      <c r="G1127" s="8" t="s">
        <v>3221</v>
      </c>
      <c r="H1127" s="8" t="s">
        <v>3316</v>
      </c>
      <c r="I1127" s="11" t="s">
        <v>3314</v>
      </c>
      <c r="J1127" s="88" t="s">
        <v>9256</v>
      </c>
      <c r="L1127">
        <f t="shared" si="43"/>
        <v>1</v>
      </c>
    </row>
    <row r="1128" spans="1:12" x14ac:dyDescent="0.2">
      <c r="A1128" t="s">
        <v>8118</v>
      </c>
      <c r="B1128" s="69">
        <v>23224</v>
      </c>
      <c r="C1128" s="75">
        <f t="shared" si="42"/>
        <v>0</v>
      </c>
      <c r="D1128" s="11" t="s">
        <v>3317</v>
      </c>
      <c r="E1128" s="11" t="s">
        <v>3318</v>
      </c>
      <c r="F1128" s="8" t="s">
        <v>3222</v>
      </c>
      <c r="G1128" s="8" t="s">
        <v>3221</v>
      </c>
      <c r="H1128" s="8" t="s">
        <v>3319</v>
      </c>
      <c r="I1128" s="11" t="s">
        <v>3317</v>
      </c>
      <c r="J1128" s="88" t="s">
        <v>9257</v>
      </c>
      <c r="L1128">
        <f t="shared" si="43"/>
        <v>1</v>
      </c>
    </row>
    <row r="1129" spans="1:12" x14ac:dyDescent="0.2">
      <c r="A1129" t="s">
        <v>8118</v>
      </c>
      <c r="B1129" s="69">
        <v>23225</v>
      </c>
      <c r="C1129" s="75">
        <f t="shared" si="42"/>
        <v>0</v>
      </c>
      <c r="D1129" s="11" t="s">
        <v>3320</v>
      </c>
      <c r="E1129" s="11" t="s">
        <v>3321</v>
      </c>
      <c r="F1129" s="8" t="s">
        <v>3222</v>
      </c>
      <c r="G1129" s="8" t="s">
        <v>3221</v>
      </c>
      <c r="H1129" s="8" t="s">
        <v>3322</v>
      </c>
      <c r="I1129" s="11" t="s">
        <v>3320</v>
      </c>
      <c r="J1129" s="88" t="s">
        <v>9258</v>
      </c>
      <c r="L1129">
        <f t="shared" si="43"/>
        <v>1</v>
      </c>
    </row>
    <row r="1130" spans="1:12" x14ac:dyDescent="0.2">
      <c r="A1130" t="s">
        <v>8118</v>
      </c>
      <c r="B1130" s="69">
        <v>23226</v>
      </c>
      <c r="C1130" s="75">
        <f t="shared" si="42"/>
        <v>0</v>
      </c>
      <c r="D1130" s="11" t="s">
        <v>3323</v>
      </c>
      <c r="E1130" s="11" t="s">
        <v>3324</v>
      </c>
      <c r="F1130" s="8" t="s">
        <v>3222</v>
      </c>
      <c r="G1130" s="8" t="s">
        <v>3221</v>
      </c>
      <c r="H1130" s="8" t="s">
        <v>3325</v>
      </c>
      <c r="I1130" s="11" t="s">
        <v>3323</v>
      </c>
      <c r="J1130" s="88" t="s">
        <v>9259</v>
      </c>
      <c r="L1130">
        <f t="shared" si="43"/>
        <v>1</v>
      </c>
    </row>
    <row r="1131" spans="1:12" x14ac:dyDescent="0.2">
      <c r="A1131" t="s">
        <v>8118</v>
      </c>
      <c r="B1131" s="69">
        <v>23227</v>
      </c>
      <c r="C1131" s="75">
        <f t="shared" si="42"/>
        <v>0</v>
      </c>
      <c r="D1131" s="11" t="s">
        <v>3326</v>
      </c>
      <c r="E1131" s="11" t="s">
        <v>3327</v>
      </c>
      <c r="F1131" s="8" t="s">
        <v>3222</v>
      </c>
      <c r="G1131" s="8" t="s">
        <v>3221</v>
      </c>
      <c r="H1131" s="8" t="s">
        <v>3328</v>
      </c>
      <c r="I1131" s="11" t="s">
        <v>3326</v>
      </c>
      <c r="J1131" s="88" t="s">
        <v>9260</v>
      </c>
      <c r="L1131">
        <f t="shared" si="43"/>
        <v>1</v>
      </c>
    </row>
    <row r="1132" spans="1:12" x14ac:dyDescent="0.2">
      <c r="A1132" t="s">
        <v>8118</v>
      </c>
      <c r="B1132" s="69">
        <v>23228</v>
      </c>
      <c r="C1132" s="75">
        <f t="shared" si="42"/>
        <v>0</v>
      </c>
      <c r="D1132" s="11" t="s">
        <v>3329</v>
      </c>
      <c r="E1132" s="11" t="s">
        <v>3330</v>
      </c>
      <c r="F1132" s="8" t="s">
        <v>3222</v>
      </c>
      <c r="G1132" s="8" t="s">
        <v>3221</v>
      </c>
      <c r="H1132" s="8" t="s">
        <v>3331</v>
      </c>
      <c r="I1132" s="11" t="s">
        <v>3329</v>
      </c>
      <c r="J1132" s="88" t="s">
        <v>9261</v>
      </c>
      <c r="L1132">
        <f t="shared" si="43"/>
        <v>1</v>
      </c>
    </row>
    <row r="1133" spans="1:12" x14ac:dyDescent="0.2">
      <c r="A1133" t="s">
        <v>8118</v>
      </c>
      <c r="B1133" s="69">
        <v>23229</v>
      </c>
      <c r="C1133" s="75">
        <f t="shared" si="42"/>
        <v>0</v>
      </c>
      <c r="D1133" s="11" t="s">
        <v>3332</v>
      </c>
      <c r="E1133" s="11" t="s">
        <v>3333</v>
      </c>
      <c r="F1133" s="8" t="s">
        <v>3222</v>
      </c>
      <c r="G1133" s="8" t="s">
        <v>3221</v>
      </c>
      <c r="H1133" s="8" t="s">
        <v>3334</v>
      </c>
      <c r="I1133" s="11" t="s">
        <v>3332</v>
      </c>
      <c r="J1133" s="88" t="s">
        <v>9262</v>
      </c>
      <c r="L1133">
        <f t="shared" si="43"/>
        <v>1</v>
      </c>
    </row>
    <row r="1134" spans="1:12" x14ac:dyDescent="0.2">
      <c r="A1134" t="s">
        <v>8118</v>
      </c>
      <c r="B1134" s="69">
        <v>23230</v>
      </c>
      <c r="C1134" s="75">
        <f t="shared" si="42"/>
        <v>0</v>
      </c>
      <c r="D1134" s="11" t="s">
        <v>3335</v>
      </c>
      <c r="E1134" s="11" t="s">
        <v>3336</v>
      </c>
      <c r="F1134" s="8" t="s">
        <v>3222</v>
      </c>
      <c r="G1134" s="8" t="s">
        <v>3221</v>
      </c>
      <c r="H1134" s="8" t="s">
        <v>3337</v>
      </c>
      <c r="I1134" s="11" t="s">
        <v>3335</v>
      </c>
      <c r="J1134" s="88" t="s">
        <v>9263</v>
      </c>
      <c r="L1134">
        <f t="shared" si="43"/>
        <v>1</v>
      </c>
    </row>
    <row r="1135" spans="1:12" x14ac:dyDescent="0.2">
      <c r="A1135" t="s">
        <v>8118</v>
      </c>
      <c r="B1135" s="69">
        <v>23231</v>
      </c>
      <c r="C1135" s="75">
        <f t="shared" si="42"/>
        <v>0</v>
      </c>
      <c r="D1135" s="11" t="s">
        <v>3338</v>
      </c>
      <c r="E1135" s="11" t="s">
        <v>3339</v>
      </c>
      <c r="F1135" s="8" t="s">
        <v>3222</v>
      </c>
      <c r="G1135" s="8" t="s">
        <v>3221</v>
      </c>
      <c r="H1135" s="8" t="s">
        <v>3340</v>
      </c>
      <c r="I1135" s="11" t="s">
        <v>3338</v>
      </c>
      <c r="J1135" s="88" t="s">
        <v>9264</v>
      </c>
      <c r="L1135">
        <f t="shared" si="43"/>
        <v>1</v>
      </c>
    </row>
    <row r="1136" spans="1:12" x14ac:dyDescent="0.2">
      <c r="A1136" t="s">
        <v>8118</v>
      </c>
      <c r="B1136" s="69">
        <v>23232</v>
      </c>
      <c r="C1136" s="75">
        <f t="shared" si="42"/>
        <v>0</v>
      </c>
      <c r="D1136" s="11" t="s">
        <v>3341</v>
      </c>
      <c r="E1136" s="11" t="s">
        <v>3342</v>
      </c>
      <c r="F1136" s="8" t="s">
        <v>3222</v>
      </c>
      <c r="G1136" s="8" t="s">
        <v>3221</v>
      </c>
      <c r="H1136" s="8" t="s">
        <v>3343</v>
      </c>
      <c r="I1136" s="11" t="s">
        <v>3341</v>
      </c>
      <c r="J1136" s="88" t="s">
        <v>9265</v>
      </c>
      <c r="L1136">
        <f t="shared" si="43"/>
        <v>1</v>
      </c>
    </row>
    <row r="1137" spans="1:12" x14ac:dyDescent="0.2">
      <c r="A1137" t="s">
        <v>8118</v>
      </c>
      <c r="B1137" s="69">
        <v>23233</v>
      </c>
      <c r="C1137" s="75">
        <f t="shared" si="42"/>
        <v>0</v>
      </c>
      <c r="D1137" s="11" t="s">
        <v>3344</v>
      </c>
      <c r="E1137" s="11" t="s">
        <v>3345</v>
      </c>
      <c r="F1137" s="8" t="s">
        <v>3222</v>
      </c>
      <c r="G1137" s="8" t="s">
        <v>3221</v>
      </c>
      <c r="H1137" s="8" t="s">
        <v>3346</v>
      </c>
      <c r="I1137" s="11" t="s">
        <v>3344</v>
      </c>
      <c r="J1137" s="88" t="s">
        <v>9266</v>
      </c>
      <c r="L1137">
        <f t="shared" si="43"/>
        <v>1</v>
      </c>
    </row>
    <row r="1138" spans="1:12" x14ac:dyDescent="0.2">
      <c r="A1138" t="s">
        <v>8118</v>
      </c>
      <c r="B1138" s="69">
        <v>23234</v>
      </c>
      <c r="C1138" s="75">
        <f t="shared" si="42"/>
        <v>0</v>
      </c>
      <c r="D1138" s="11" t="s">
        <v>3347</v>
      </c>
      <c r="E1138" s="11" t="s">
        <v>3348</v>
      </c>
      <c r="F1138" s="8" t="s">
        <v>3222</v>
      </c>
      <c r="G1138" s="8" t="s">
        <v>3221</v>
      </c>
      <c r="H1138" s="8" t="s">
        <v>3349</v>
      </c>
      <c r="I1138" s="11" t="s">
        <v>3347</v>
      </c>
      <c r="J1138" s="88" t="s">
        <v>9267</v>
      </c>
      <c r="L1138">
        <f t="shared" si="43"/>
        <v>1</v>
      </c>
    </row>
    <row r="1139" spans="1:12" x14ac:dyDescent="0.2">
      <c r="A1139" t="s">
        <v>8118</v>
      </c>
      <c r="B1139" s="69">
        <v>23235</v>
      </c>
      <c r="C1139" s="75">
        <f t="shared" si="42"/>
        <v>0</v>
      </c>
      <c r="D1139" s="11" t="s">
        <v>3350</v>
      </c>
      <c r="E1139" s="11" t="s">
        <v>3351</v>
      </c>
      <c r="F1139" s="8" t="s">
        <v>3222</v>
      </c>
      <c r="G1139" s="8" t="s">
        <v>3221</v>
      </c>
      <c r="H1139" s="8" t="s">
        <v>3352</v>
      </c>
      <c r="I1139" s="11" t="s">
        <v>3350</v>
      </c>
      <c r="J1139" s="88" t="s">
        <v>9268</v>
      </c>
      <c r="L1139">
        <f t="shared" si="43"/>
        <v>1</v>
      </c>
    </row>
    <row r="1140" spans="1:12" x14ac:dyDescent="0.2">
      <c r="A1140" t="s">
        <v>8118</v>
      </c>
      <c r="B1140" s="69">
        <v>23236</v>
      </c>
      <c r="C1140" s="75">
        <f t="shared" si="42"/>
        <v>0</v>
      </c>
      <c r="D1140" s="11" t="s">
        <v>3353</v>
      </c>
      <c r="E1140" s="11" t="s">
        <v>3354</v>
      </c>
      <c r="F1140" s="8" t="s">
        <v>3222</v>
      </c>
      <c r="G1140" s="8" t="s">
        <v>3221</v>
      </c>
      <c r="H1140" s="8" t="s">
        <v>3355</v>
      </c>
      <c r="I1140" s="11" t="s">
        <v>3353</v>
      </c>
      <c r="J1140" s="88" t="s">
        <v>9269</v>
      </c>
      <c r="L1140">
        <f t="shared" si="43"/>
        <v>1</v>
      </c>
    </row>
    <row r="1141" spans="1:12" x14ac:dyDescent="0.2">
      <c r="A1141" t="s">
        <v>8118</v>
      </c>
      <c r="B1141" s="69">
        <v>23237</v>
      </c>
      <c r="C1141" s="75">
        <f t="shared" si="42"/>
        <v>0</v>
      </c>
      <c r="D1141" s="11" t="s">
        <v>3356</v>
      </c>
      <c r="E1141" s="11" t="s">
        <v>3357</v>
      </c>
      <c r="F1141" s="8" t="s">
        <v>3222</v>
      </c>
      <c r="G1141" s="8" t="s">
        <v>3221</v>
      </c>
      <c r="H1141" s="8" t="s">
        <v>3358</v>
      </c>
      <c r="I1141" s="11" t="s">
        <v>3356</v>
      </c>
      <c r="J1141" s="88" t="s">
        <v>9270</v>
      </c>
      <c r="L1141">
        <f t="shared" si="43"/>
        <v>1</v>
      </c>
    </row>
    <row r="1142" spans="1:12" x14ac:dyDescent="0.2">
      <c r="A1142" t="s">
        <v>8118</v>
      </c>
      <c r="B1142" s="69">
        <v>23238</v>
      </c>
      <c r="C1142" s="75">
        <f t="shared" si="42"/>
        <v>0</v>
      </c>
      <c r="D1142" s="11" t="s">
        <v>3359</v>
      </c>
      <c r="E1142" s="11" t="s">
        <v>3360</v>
      </c>
      <c r="F1142" s="8" t="s">
        <v>3222</v>
      </c>
      <c r="G1142" s="8" t="s">
        <v>3221</v>
      </c>
      <c r="H1142" s="8" t="s">
        <v>3361</v>
      </c>
      <c r="I1142" s="11" t="s">
        <v>3359</v>
      </c>
      <c r="J1142" s="88" t="s">
        <v>9271</v>
      </c>
      <c r="L1142">
        <f t="shared" si="43"/>
        <v>1</v>
      </c>
    </row>
    <row r="1143" spans="1:12" x14ac:dyDescent="0.2">
      <c r="A1143" t="s">
        <v>8118</v>
      </c>
      <c r="B1143" s="69">
        <v>23302</v>
      </c>
      <c r="C1143" s="75">
        <f t="shared" si="42"/>
        <v>0</v>
      </c>
      <c r="D1143" s="11" t="s">
        <v>3362</v>
      </c>
      <c r="E1143" s="11" t="s">
        <v>3363</v>
      </c>
      <c r="F1143" s="8" t="s">
        <v>3222</v>
      </c>
      <c r="G1143" s="8" t="s">
        <v>3221</v>
      </c>
      <c r="H1143" s="8" t="s">
        <v>3364</v>
      </c>
      <c r="I1143" s="11" t="s">
        <v>3362</v>
      </c>
      <c r="J1143" s="88" t="s">
        <v>9272</v>
      </c>
      <c r="L1143">
        <f t="shared" si="43"/>
        <v>1</v>
      </c>
    </row>
    <row r="1144" spans="1:12" x14ac:dyDescent="0.2">
      <c r="A1144" t="s">
        <v>8118</v>
      </c>
      <c r="B1144" s="69">
        <v>23342</v>
      </c>
      <c r="C1144" s="75">
        <f t="shared" si="42"/>
        <v>0</v>
      </c>
      <c r="D1144" s="11" t="s">
        <v>3365</v>
      </c>
      <c r="E1144" s="11" t="s">
        <v>3366</v>
      </c>
      <c r="F1144" s="8" t="s">
        <v>3222</v>
      </c>
      <c r="G1144" s="8" t="s">
        <v>3221</v>
      </c>
      <c r="H1144" s="8" t="s">
        <v>3367</v>
      </c>
      <c r="I1144" s="11" t="s">
        <v>3365</v>
      </c>
      <c r="J1144" s="88" t="s">
        <v>9273</v>
      </c>
      <c r="L1144">
        <f t="shared" si="43"/>
        <v>1</v>
      </c>
    </row>
    <row r="1145" spans="1:12" x14ac:dyDescent="0.2">
      <c r="A1145" t="s">
        <v>8118</v>
      </c>
      <c r="B1145" s="69">
        <v>23361</v>
      </c>
      <c r="C1145" s="75">
        <f t="shared" si="42"/>
        <v>0</v>
      </c>
      <c r="D1145" s="11" t="s">
        <v>3368</v>
      </c>
      <c r="E1145" s="11" t="s">
        <v>3369</v>
      </c>
      <c r="F1145" s="8" t="s">
        <v>3222</v>
      </c>
      <c r="G1145" s="8" t="s">
        <v>3221</v>
      </c>
      <c r="H1145" s="8" t="s">
        <v>3370</v>
      </c>
      <c r="I1145" s="11" t="s">
        <v>3368</v>
      </c>
      <c r="J1145" s="88" t="s">
        <v>9274</v>
      </c>
      <c r="L1145">
        <f t="shared" si="43"/>
        <v>1</v>
      </c>
    </row>
    <row r="1146" spans="1:12" x14ac:dyDescent="0.2">
      <c r="A1146" t="s">
        <v>8118</v>
      </c>
      <c r="B1146" s="69">
        <v>23362</v>
      </c>
      <c r="C1146" s="75">
        <f t="shared" si="42"/>
        <v>0</v>
      </c>
      <c r="D1146" s="11" t="s">
        <v>3371</v>
      </c>
      <c r="E1146" s="11" t="s">
        <v>3372</v>
      </c>
      <c r="F1146" s="8" t="s">
        <v>3222</v>
      </c>
      <c r="G1146" s="8" t="s">
        <v>3221</v>
      </c>
      <c r="H1146" s="8" t="s">
        <v>3373</v>
      </c>
      <c r="I1146" s="11" t="s">
        <v>3371</v>
      </c>
      <c r="J1146" s="88" t="s">
        <v>9275</v>
      </c>
      <c r="L1146">
        <f t="shared" si="43"/>
        <v>1</v>
      </c>
    </row>
    <row r="1147" spans="1:12" x14ac:dyDescent="0.2">
      <c r="A1147" t="s">
        <v>8118</v>
      </c>
      <c r="B1147" s="69">
        <v>23424</v>
      </c>
      <c r="C1147" s="75">
        <f t="shared" si="42"/>
        <v>0</v>
      </c>
      <c r="D1147" s="11" t="s">
        <v>3374</v>
      </c>
      <c r="E1147" s="11" t="s">
        <v>3375</v>
      </c>
      <c r="F1147" s="8" t="s">
        <v>3222</v>
      </c>
      <c r="G1147" s="8" t="s">
        <v>3221</v>
      </c>
      <c r="H1147" s="8" t="s">
        <v>3376</v>
      </c>
      <c r="I1147" s="11" t="s">
        <v>3374</v>
      </c>
      <c r="J1147" s="88" t="s">
        <v>9276</v>
      </c>
      <c r="L1147">
        <f t="shared" si="43"/>
        <v>1</v>
      </c>
    </row>
    <row r="1148" spans="1:12" x14ac:dyDescent="0.2">
      <c r="A1148" t="s">
        <v>8118</v>
      </c>
      <c r="B1148" s="69">
        <v>23425</v>
      </c>
      <c r="C1148" s="75">
        <f t="shared" si="42"/>
        <v>0</v>
      </c>
      <c r="D1148" s="11" t="s">
        <v>3377</v>
      </c>
      <c r="E1148" s="11" t="s">
        <v>3378</v>
      </c>
      <c r="F1148" s="8" t="s">
        <v>3222</v>
      </c>
      <c r="G1148" s="8" t="s">
        <v>3221</v>
      </c>
      <c r="H1148" s="8" t="s">
        <v>3379</v>
      </c>
      <c r="I1148" s="11" t="s">
        <v>3377</v>
      </c>
      <c r="J1148" s="88" t="s">
        <v>9277</v>
      </c>
      <c r="L1148">
        <f t="shared" si="43"/>
        <v>1</v>
      </c>
    </row>
    <row r="1149" spans="1:12" x14ac:dyDescent="0.2">
      <c r="A1149" t="s">
        <v>8118</v>
      </c>
      <c r="B1149" s="69">
        <v>23427</v>
      </c>
      <c r="C1149" s="75">
        <f t="shared" si="42"/>
        <v>0</v>
      </c>
      <c r="D1149" s="11" t="s">
        <v>3380</v>
      </c>
      <c r="E1149" s="11" t="s">
        <v>3381</v>
      </c>
      <c r="F1149" s="8" t="s">
        <v>3222</v>
      </c>
      <c r="G1149" s="8" t="s">
        <v>3221</v>
      </c>
      <c r="H1149" s="8" t="s">
        <v>3382</v>
      </c>
      <c r="I1149" s="11" t="s">
        <v>3380</v>
      </c>
      <c r="J1149" s="88" t="s">
        <v>9278</v>
      </c>
      <c r="L1149">
        <f t="shared" si="43"/>
        <v>1</v>
      </c>
    </row>
    <row r="1150" spans="1:12" x14ac:dyDescent="0.2">
      <c r="A1150" t="s">
        <v>8118</v>
      </c>
      <c r="B1150" s="69">
        <v>23441</v>
      </c>
      <c r="C1150" s="75">
        <f t="shared" si="42"/>
        <v>0</v>
      </c>
      <c r="D1150" s="11" t="s">
        <v>3383</v>
      </c>
      <c r="E1150" s="11" t="s">
        <v>3384</v>
      </c>
      <c r="F1150" s="8" t="s">
        <v>3222</v>
      </c>
      <c r="G1150" s="8" t="s">
        <v>3221</v>
      </c>
      <c r="H1150" s="8" t="s">
        <v>3385</v>
      </c>
      <c r="I1150" s="11" t="s">
        <v>3383</v>
      </c>
      <c r="J1150" s="88" t="s">
        <v>9279</v>
      </c>
      <c r="L1150">
        <f t="shared" si="43"/>
        <v>1</v>
      </c>
    </row>
    <row r="1151" spans="1:12" x14ac:dyDescent="0.2">
      <c r="A1151" t="s">
        <v>8118</v>
      </c>
      <c r="B1151" s="69">
        <v>23442</v>
      </c>
      <c r="C1151" s="75">
        <f t="shared" si="42"/>
        <v>0</v>
      </c>
      <c r="D1151" s="11" t="s">
        <v>3386</v>
      </c>
      <c r="E1151" s="11" t="s">
        <v>3387</v>
      </c>
      <c r="F1151" s="8" t="s">
        <v>3222</v>
      </c>
      <c r="G1151" s="8" t="s">
        <v>3221</v>
      </c>
      <c r="H1151" s="8" t="s">
        <v>3388</v>
      </c>
      <c r="I1151" s="11" t="s">
        <v>3386</v>
      </c>
      <c r="J1151" s="88" t="s">
        <v>9280</v>
      </c>
      <c r="L1151">
        <f t="shared" si="43"/>
        <v>1</v>
      </c>
    </row>
    <row r="1152" spans="1:12" x14ac:dyDescent="0.2">
      <c r="A1152" t="s">
        <v>8118</v>
      </c>
      <c r="B1152" s="69">
        <v>23445</v>
      </c>
      <c r="C1152" s="75">
        <f t="shared" si="42"/>
        <v>0</v>
      </c>
      <c r="D1152" s="11" t="s">
        <v>3389</v>
      </c>
      <c r="E1152" s="11" t="s">
        <v>3390</v>
      </c>
      <c r="F1152" s="8" t="s">
        <v>3222</v>
      </c>
      <c r="G1152" s="8" t="s">
        <v>3221</v>
      </c>
      <c r="H1152" s="8" t="s">
        <v>3391</v>
      </c>
      <c r="I1152" s="11" t="s">
        <v>3389</v>
      </c>
      <c r="J1152" s="88" t="s">
        <v>9281</v>
      </c>
      <c r="L1152">
        <f t="shared" si="43"/>
        <v>1</v>
      </c>
    </row>
    <row r="1153" spans="1:12" x14ac:dyDescent="0.2">
      <c r="A1153" t="s">
        <v>8118</v>
      </c>
      <c r="B1153" s="69">
        <v>23446</v>
      </c>
      <c r="C1153" s="75">
        <f t="shared" si="42"/>
        <v>0</v>
      </c>
      <c r="D1153" s="11" t="s">
        <v>3392</v>
      </c>
      <c r="E1153" s="11" t="s">
        <v>2654</v>
      </c>
      <c r="F1153" s="8" t="s">
        <v>3222</v>
      </c>
      <c r="G1153" s="8" t="s">
        <v>3221</v>
      </c>
      <c r="H1153" s="8" t="s">
        <v>3393</v>
      </c>
      <c r="I1153" s="11" t="s">
        <v>3392</v>
      </c>
      <c r="J1153" s="88" t="s">
        <v>9282</v>
      </c>
      <c r="L1153">
        <f t="shared" si="43"/>
        <v>1</v>
      </c>
    </row>
    <row r="1154" spans="1:12" x14ac:dyDescent="0.2">
      <c r="A1154" t="s">
        <v>8118</v>
      </c>
      <c r="B1154" s="69">
        <v>23447</v>
      </c>
      <c r="C1154" s="75">
        <f t="shared" ref="C1154:C1217" si="44">COUNTIF($W$3:$W$22,D1154)</f>
        <v>0</v>
      </c>
      <c r="D1154" s="11" t="s">
        <v>3394</v>
      </c>
      <c r="E1154" s="11" t="s">
        <v>3395</v>
      </c>
      <c r="F1154" s="8" t="s">
        <v>3222</v>
      </c>
      <c r="G1154" s="8" t="s">
        <v>3221</v>
      </c>
      <c r="H1154" s="8" t="s">
        <v>3396</v>
      </c>
      <c r="I1154" s="11" t="s">
        <v>3394</v>
      </c>
      <c r="J1154" s="88" t="s">
        <v>9283</v>
      </c>
      <c r="L1154">
        <f t="shared" si="43"/>
        <v>1</v>
      </c>
    </row>
    <row r="1155" spans="1:12" x14ac:dyDescent="0.2">
      <c r="A1155" t="s">
        <v>8118</v>
      </c>
      <c r="B1155" s="69">
        <v>23501</v>
      </c>
      <c r="C1155" s="75">
        <f t="shared" si="44"/>
        <v>0</v>
      </c>
      <c r="D1155" s="11" t="s">
        <v>3397</v>
      </c>
      <c r="E1155" s="11" t="s">
        <v>3398</v>
      </c>
      <c r="F1155" s="8" t="s">
        <v>3222</v>
      </c>
      <c r="G1155" s="8" t="s">
        <v>3221</v>
      </c>
      <c r="H1155" s="8" t="s">
        <v>3399</v>
      </c>
      <c r="I1155" s="11" t="s">
        <v>3397</v>
      </c>
      <c r="J1155" s="88" t="s">
        <v>9284</v>
      </c>
      <c r="L1155">
        <f t="shared" ref="L1155:L1218" si="45">COUNTIF(J:J,J1155)</f>
        <v>1</v>
      </c>
    </row>
    <row r="1156" spans="1:12" x14ac:dyDescent="0.2">
      <c r="A1156" t="s">
        <v>8118</v>
      </c>
      <c r="B1156" s="69">
        <v>23561</v>
      </c>
      <c r="C1156" s="75">
        <f t="shared" si="44"/>
        <v>0</v>
      </c>
      <c r="D1156" s="11" t="s">
        <v>3400</v>
      </c>
      <c r="E1156" s="11" t="s">
        <v>3401</v>
      </c>
      <c r="F1156" s="8" t="s">
        <v>3222</v>
      </c>
      <c r="G1156" s="8" t="s">
        <v>3221</v>
      </c>
      <c r="H1156" s="8" t="s">
        <v>3402</v>
      </c>
      <c r="I1156" s="11" t="s">
        <v>3400</v>
      </c>
      <c r="J1156" s="88" t="s">
        <v>9285</v>
      </c>
      <c r="L1156">
        <f t="shared" si="45"/>
        <v>1</v>
      </c>
    </row>
    <row r="1157" spans="1:12" x14ac:dyDescent="0.2">
      <c r="A1157" t="s">
        <v>8118</v>
      </c>
      <c r="B1157" s="69">
        <v>23562</v>
      </c>
      <c r="C1157" s="75">
        <f t="shared" si="44"/>
        <v>0</v>
      </c>
      <c r="D1157" s="11" t="s">
        <v>3403</v>
      </c>
      <c r="E1157" s="11" t="s">
        <v>3404</v>
      </c>
      <c r="F1157" s="8" t="s">
        <v>3222</v>
      </c>
      <c r="G1157" s="8" t="s">
        <v>3221</v>
      </c>
      <c r="H1157" s="8" t="s">
        <v>3405</v>
      </c>
      <c r="I1157" s="11" t="s">
        <v>3403</v>
      </c>
      <c r="J1157" s="88" t="s">
        <v>9286</v>
      </c>
      <c r="L1157">
        <f t="shared" si="45"/>
        <v>1</v>
      </c>
    </row>
    <row r="1158" spans="1:12" x14ac:dyDescent="0.2">
      <c r="A1158" t="s">
        <v>8118</v>
      </c>
      <c r="B1158" s="69">
        <v>23563</v>
      </c>
      <c r="C1158" s="75">
        <f t="shared" si="44"/>
        <v>0</v>
      </c>
      <c r="D1158" s="11" t="s">
        <v>3406</v>
      </c>
      <c r="E1158" s="11" t="s">
        <v>3407</v>
      </c>
      <c r="F1158" s="8" t="s">
        <v>3222</v>
      </c>
      <c r="G1158" s="8" t="s">
        <v>3221</v>
      </c>
      <c r="H1158" s="8" t="s">
        <v>3408</v>
      </c>
      <c r="I1158" s="11" t="s">
        <v>3406</v>
      </c>
      <c r="J1158" s="88" t="s">
        <v>9287</v>
      </c>
      <c r="L1158">
        <f t="shared" si="45"/>
        <v>1</v>
      </c>
    </row>
    <row r="1159" spans="1:12" x14ac:dyDescent="0.2">
      <c r="A1159" t="s">
        <v>7492</v>
      </c>
      <c r="B1159" s="69">
        <v>24</v>
      </c>
      <c r="C1159" s="75">
        <f t="shared" si="44"/>
        <v>0</v>
      </c>
      <c r="D1159" s="12" t="s">
        <v>3409</v>
      </c>
      <c r="E1159" s="12" t="s">
        <v>3410</v>
      </c>
      <c r="F1159" s="8" t="s">
        <v>3411</v>
      </c>
      <c r="G1159" s="8" t="s">
        <v>3410</v>
      </c>
      <c r="H1159" s="8" t="s">
        <v>3410</v>
      </c>
      <c r="I1159" s="12" t="s">
        <v>3409</v>
      </c>
      <c r="J1159" s="88" t="s">
        <v>9288</v>
      </c>
      <c r="L1159">
        <f t="shared" si="45"/>
        <v>1</v>
      </c>
    </row>
    <row r="1160" spans="1:12" x14ac:dyDescent="0.2">
      <c r="A1160" t="s">
        <v>8118</v>
      </c>
      <c r="B1160" s="69">
        <v>24201</v>
      </c>
      <c r="C1160" s="75">
        <f t="shared" si="44"/>
        <v>0</v>
      </c>
      <c r="D1160" s="11" t="s">
        <v>3412</v>
      </c>
      <c r="E1160" s="11" t="s">
        <v>3413</v>
      </c>
      <c r="F1160" s="8" t="s">
        <v>3411</v>
      </c>
      <c r="G1160" s="8" t="s">
        <v>3410</v>
      </c>
      <c r="H1160" s="8" t="s">
        <v>3414</v>
      </c>
      <c r="I1160" s="11" t="s">
        <v>3412</v>
      </c>
      <c r="J1160" s="88" t="s">
        <v>9289</v>
      </c>
      <c r="L1160">
        <f t="shared" si="45"/>
        <v>1</v>
      </c>
    </row>
    <row r="1161" spans="1:12" x14ac:dyDescent="0.2">
      <c r="A1161" t="s">
        <v>8118</v>
      </c>
      <c r="B1161" s="69">
        <v>24202</v>
      </c>
      <c r="C1161" s="75">
        <f t="shared" si="44"/>
        <v>0</v>
      </c>
      <c r="D1161" s="11" t="s">
        <v>3415</v>
      </c>
      <c r="E1161" s="11" t="s">
        <v>3416</v>
      </c>
      <c r="F1161" s="8" t="s">
        <v>3411</v>
      </c>
      <c r="G1161" s="8" t="s">
        <v>3410</v>
      </c>
      <c r="H1161" s="8" t="s">
        <v>3417</v>
      </c>
      <c r="I1161" s="11" t="s">
        <v>3415</v>
      </c>
      <c r="J1161" s="88" t="s">
        <v>9290</v>
      </c>
      <c r="L1161">
        <f t="shared" si="45"/>
        <v>1</v>
      </c>
    </row>
    <row r="1162" spans="1:12" x14ac:dyDescent="0.2">
      <c r="A1162" t="s">
        <v>8118</v>
      </c>
      <c r="B1162" s="69">
        <v>24203</v>
      </c>
      <c r="C1162" s="75">
        <f t="shared" si="44"/>
        <v>0</v>
      </c>
      <c r="D1162" s="11" t="s">
        <v>3418</v>
      </c>
      <c r="E1162" s="11" t="s">
        <v>3419</v>
      </c>
      <c r="F1162" s="8" t="s">
        <v>3411</v>
      </c>
      <c r="G1162" s="8" t="s">
        <v>3410</v>
      </c>
      <c r="H1162" s="8" t="s">
        <v>3420</v>
      </c>
      <c r="I1162" s="11" t="s">
        <v>3418</v>
      </c>
      <c r="J1162" s="88" t="s">
        <v>9291</v>
      </c>
      <c r="L1162">
        <f t="shared" si="45"/>
        <v>1</v>
      </c>
    </row>
    <row r="1163" spans="1:12" x14ac:dyDescent="0.2">
      <c r="A1163" t="s">
        <v>8118</v>
      </c>
      <c r="B1163" s="69">
        <v>24204</v>
      </c>
      <c r="C1163" s="75">
        <f t="shared" si="44"/>
        <v>0</v>
      </c>
      <c r="D1163" s="11" t="s">
        <v>3421</v>
      </c>
      <c r="E1163" s="11" t="s">
        <v>3422</v>
      </c>
      <c r="F1163" s="8" t="s">
        <v>3411</v>
      </c>
      <c r="G1163" s="8" t="s">
        <v>3410</v>
      </c>
      <c r="H1163" s="8" t="s">
        <v>3423</v>
      </c>
      <c r="I1163" s="11" t="s">
        <v>3421</v>
      </c>
      <c r="J1163" s="88" t="s">
        <v>9292</v>
      </c>
      <c r="L1163">
        <f t="shared" si="45"/>
        <v>1</v>
      </c>
    </row>
    <row r="1164" spans="1:12" x14ac:dyDescent="0.2">
      <c r="A1164" t="s">
        <v>8118</v>
      </c>
      <c r="B1164" s="69">
        <v>24205</v>
      </c>
      <c r="C1164" s="75">
        <f t="shared" si="44"/>
        <v>0</v>
      </c>
      <c r="D1164" s="11" t="s">
        <v>3424</v>
      </c>
      <c r="E1164" s="11" t="s">
        <v>3425</v>
      </c>
      <c r="F1164" s="8" t="s">
        <v>3411</v>
      </c>
      <c r="G1164" s="8" t="s">
        <v>3410</v>
      </c>
      <c r="H1164" s="8" t="s">
        <v>3426</v>
      </c>
      <c r="I1164" s="11" t="s">
        <v>3424</v>
      </c>
      <c r="J1164" s="88" t="s">
        <v>9293</v>
      </c>
      <c r="L1164">
        <f t="shared" si="45"/>
        <v>1</v>
      </c>
    </row>
    <row r="1165" spans="1:12" x14ac:dyDescent="0.2">
      <c r="A1165" t="s">
        <v>8118</v>
      </c>
      <c r="B1165" s="69">
        <v>24207</v>
      </c>
      <c r="C1165" s="75">
        <f t="shared" si="44"/>
        <v>0</v>
      </c>
      <c r="D1165" s="11" t="s">
        <v>3427</v>
      </c>
      <c r="E1165" s="11" t="s">
        <v>3428</v>
      </c>
      <c r="F1165" s="8" t="s">
        <v>3411</v>
      </c>
      <c r="G1165" s="8" t="s">
        <v>3410</v>
      </c>
      <c r="H1165" s="8" t="s">
        <v>3429</v>
      </c>
      <c r="I1165" s="11" t="s">
        <v>3427</v>
      </c>
      <c r="J1165" s="88" t="s">
        <v>9294</v>
      </c>
      <c r="L1165">
        <f t="shared" si="45"/>
        <v>1</v>
      </c>
    </row>
    <row r="1166" spans="1:12" x14ac:dyDescent="0.2">
      <c r="A1166" t="s">
        <v>8118</v>
      </c>
      <c r="B1166" s="69">
        <v>24208</v>
      </c>
      <c r="C1166" s="75">
        <f t="shared" si="44"/>
        <v>0</v>
      </c>
      <c r="D1166" s="11" t="s">
        <v>3430</v>
      </c>
      <c r="E1166" s="11" t="s">
        <v>3431</v>
      </c>
      <c r="F1166" s="8" t="s">
        <v>3411</v>
      </c>
      <c r="G1166" s="8" t="s">
        <v>3410</v>
      </c>
      <c r="H1166" s="8" t="s">
        <v>3432</v>
      </c>
      <c r="I1166" s="11" t="s">
        <v>3430</v>
      </c>
      <c r="J1166" s="88" t="s">
        <v>9295</v>
      </c>
      <c r="L1166">
        <f t="shared" si="45"/>
        <v>1</v>
      </c>
    </row>
    <row r="1167" spans="1:12" x14ac:dyDescent="0.2">
      <c r="A1167" t="s">
        <v>8118</v>
      </c>
      <c r="B1167" s="69">
        <v>24209</v>
      </c>
      <c r="C1167" s="75">
        <f t="shared" si="44"/>
        <v>0</v>
      </c>
      <c r="D1167" s="11" t="s">
        <v>3433</v>
      </c>
      <c r="E1167" s="11" t="s">
        <v>3434</v>
      </c>
      <c r="F1167" s="8" t="s">
        <v>3411</v>
      </c>
      <c r="G1167" s="8" t="s">
        <v>3410</v>
      </c>
      <c r="H1167" s="8" t="s">
        <v>3435</v>
      </c>
      <c r="I1167" s="11" t="s">
        <v>3433</v>
      </c>
      <c r="J1167" s="88" t="s">
        <v>9296</v>
      </c>
      <c r="L1167">
        <f t="shared" si="45"/>
        <v>1</v>
      </c>
    </row>
    <row r="1168" spans="1:12" x14ac:dyDescent="0.2">
      <c r="A1168" t="s">
        <v>8118</v>
      </c>
      <c r="B1168" s="69">
        <v>24210</v>
      </c>
      <c r="C1168" s="75">
        <f t="shared" si="44"/>
        <v>0</v>
      </c>
      <c r="D1168" s="11" t="s">
        <v>3436</v>
      </c>
      <c r="E1168" s="11" t="s">
        <v>3437</v>
      </c>
      <c r="F1168" s="8" t="s">
        <v>3411</v>
      </c>
      <c r="G1168" s="8" t="s">
        <v>3410</v>
      </c>
      <c r="H1168" s="8" t="s">
        <v>3438</v>
      </c>
      <c r="I1168" s="11" t="s">
        <v>3436</v>
      </c>
      <c r="J1168" s="88" t="s">
        <v>9297</v>
      </c>
      <c r="L1168">
        <f t="shared" si="45"/>
        <v>1</v>
      </c>
    </row>
    <row r="1169" spans="1:12" x14ac:dyDescent="0.2">
      <c r="A1169" t="s">
        <v>8118</v>
      </c>
      <c r="B1169" s="69">
        <v>24211</v>
      </c>
      <c r="C1169" s="75">
        <f t="shared" si="44"/>
        <v>0</v>
      </c>
      <c r="D1169" s="11" t="s">
        <v>3439</v>
      </c>
      <c r="E1169" s="11" t="s">
        <v>3440</v>
      </c>
      <c r="F1169" s="8" t="s">
        <v>3411</v>
      </c>
      <c r="G1169" s="8" t="s">
        <v>3410</v>
      </c>
      <c r="H1169" s="8" t="s">
        <v>3441</v>
      </c>
      <c r="I1169" s="11" t="s">
        <v>3439</v>
      </c>
      <c r="J1169" s="88" t="s">
        <v>9298</v>
      </c>
      <c r="L1169">
        <f t="shared" si="45"/>
        <v>1</v>
      </c>
    </row>
    <row r="1170" spans="1:12" x14ac:dyDescent="0.2">
      <c r="A1170" t="s">
        <v>8118</v>
      </c>
      <c r="B1170" s="69">
        <v>24212</v>
      </c>
      <c r="C1170" s="75">
        <f t="shared" si="44"/>
        <v>0</v>
      </c>
      <c r="D1170" s="11" t="s">
        <v>3442</v>
      </c>
      <c r="E1170" s="11" t="s">
        <v>3443</v>
      </c>
      <c r="F1170" s="8" t="s">
        <v>3411</v>
      </c>
      <c r="G1170" s="8" t="s">
        <v>3410</v>
      </c>
      <c r="H1170" s="8" t="s">
        <v>3444</v>
      </c>
      <c r="I1170" s="11" t="s">
        <v>3442</v>
      </c>
      <c r="J1170" s="88" t="s">
        <v>9299</v>
      </c>
      <c r="L1170">
        <f t="shared" si="45"/>
        <v>1</v>
      </c>
    </row>
    <row r="1171" spans="1:12" x14ac:dyDescent="0.2">
      <c r="A1171" t="s">
        <v>8118</v>
      </c>
      <c r="B1171" s="69">
        <v>24214</v>
      </c>
      <c r="C1171" s="75">
        <f t="shared" si="44"/>
        <v>0</v>
      </c>
      <c r="D1171" s="11" t="s">
        <v>3445</v>
      </c>
      <c r="E1171" s="11" t="s">
        <v>3446</v>
      </c>
      <c r="F1171" s="8" t="s">
        <v>3411</v>
      </c>
      <c r="G1171" s="8" t="s">
        <v>3410</v>
      </c>
      <c r="H1171" s="8" t="s">
        <v>3447</v>
      </c>
      <c r="I1171" s="11" t="s">
        <v>3445</v>
      </c>
      <c r="J1171" s="88" t="s">
        <v>9300</v>
      </c>
      <c r="L1171">
        <f t="shared" si="45"/>
        <v>1</v>
      </c>
    </row>
    <row r="1172" spans="1:12" x14ac:dyDescent="0.2">
      <c r="A1172" t="s">
        <v>8118</v>
      </c>
      <c r="B1172" s="69">
        <v>24215</v>
      </c>
      <c r="C1172" s="75">
        <f t="shared" si="44"/>
        <v>0</v>
      </c>
      <c r="D1172" s="11" t="s">
        <v>3448</v>
      </c>
      <c r="E1172" s="11" t="s">
        <v>3449</v>
      </c>
      <c r="F1172" s="8" t="s">
        <v>3411</v>
      </c>
      <c r="G1172" s="8" t="s">
        <v>3410</v>
      </c>
      <c r="H1172" s="8" t="s">
        <v>3450</v>
      </c>
      <c r="I1172" s="11" t="s">
        <v>3448</v>
      </c>
      <c r="J1172" s="88" t="s">
        <v>9301</v>
      </c>
      <c r="L1172">
        <f t="shared" si="45"/>
        <v>1</v>
      </c>
    </row>
    <row r="1173" spans="1:12" x14ac:dyDescent="0.2">
      <c r="A1173" t="s">
        <v>8118</v>
      </c>
      <c r="B1173" s="69">
        <v>24216</v>
      </c>
      <c r="C1173" s="75">
        <f t="shared" si="44"/>
        <v>0</v>
      </c>
      <c r="D1173" s="11" t="s">
        <v>3451</v>
      </c>
      <c r="E1173" s="11" t="s">
        <v>3452</v>
      </c>
      <c r="F1173" s="8" t="s">
        <v>3411</v>
      </c>
      <c r="G1173" s="8" t="s">
        <v>3410</v>
      </c>
      <c r="H1173" s="8" t="s">
        <v>3453</v>
      </c>
      <c r="I1173" s="11" t="s">
        <v>3451</v>
      </c>
      <c r="J1173" s="88" t="s">
        <v>9302</v>
      </c>
      <c r="L1173">
        <f t="shared" si="45"/>
        <v>1</v>
      </c>
    </row>
    <row r="1174" spans="1:12" x14ac:dyDescent="0.2">
      <c r="A1174" t="s">
        <v>8118</v>
      </c>
      <c r="B1174" s="69">
        <v>24303</v>
      </c>
      <c r="C1174" s="75">
        <f t="shared" si="44"/>
        <v>0</v>
      </c>
      <c r="D1174" s="11" t="s">
        <v>3454</v>
      </c>
      <c r="E1174" s="11" t="s">
        <v>3455</v>
      </c>
      <c r="F1174" s="8" t="s">
        <v>3411</v>
      </c>
      <c r="G1174" s="8" t="s">
        <v>3410</v>
      </c>
      <c r="H1174" s="8" t="s">
        <v>3456</v>
      </c>
      <c r="I1174" s="11" t="s">
        <v>3454</v>
      </c>
      <c r="J1174" s="88" t="s">
        <v>9303</v>
      </c>
      <c r="L1174">
        <f t="shared" si="45"/>
        <v>1</v>
      </c>
    </row>
    <row r="1175" spans="1:12" x14ac:dyDescent="0.2">
      <c r="A1175" t="s">
        <v>8118</v>
      </c>
      <c r="B1175" s="69">
        <v>24324</v>
      </c>
      <c r="C1175" s="75">
        <f t="shared" si="44"/>
        <v>0</v>
      </c>
      <c r="D1175" s="11" t="s">
        <v>3457</v>
      </c>
      <c r="E1175" s="11" t="s">
        <v>3458</v>
      </c>
      <c r="F1175" s="8" t="s">
        <v>3411</v>
      </c>
      <c r="G1175" s="8" t="s">
        <v>3410</v>
      </c>
      <c r="H1175" s="8" t="s">
        <v>3459</v>
      </c>
      <c r="I1175" s="11" t="s">
        <v>3457</v>
      </c>
      <c r="J1175" s="88" t="s">
        <v>9304</v>
      </c>
      <c r="L1175">
        <f t="shared" si="45"/>
        <v>1</v>
      </c>
    </row>
    <row r="1176" spans="1:12" x14ac:dyDescent="0.2">
      <c r="A1176" t="s">
        <v>8118</v>
      </c>
      <c r="B1176" s="69">
        <v>24341</v>
      </c>
      <c r="C1176" s="75">
        <f t="shared" si="44"/>
        <v>0</v>
      </c>
      <c r="D1176" s="11" t="s">
        <v>3460</v>
      </c>
      <c r="E1176" s="11" t="s">
        <v>3461</v>
      </c>
      <c r="F1176" s="8" t="s">
        <v>3411</v>
      </c>
      <c r="G1176" s="8" t="s">
        <v>3410</v>
      </c>
      <c r="H1176" s="8" t="s">
        <v>3462</v>
      </c>
      <c r="I1176" s="11" t="s">
        <v>3460</v>
      </c>
      <c r="J1176" s="88" t="s">
        <v>9305</v>
      </c>
      <c r="L1176">
        <f t="shared" si="45"/>
        <v>1</v>
      </c>
    </row>
    <row r="1177" spans="1:12" x14ac:dyDescent="0.2">
      <c r="A1177" t="s">
        <v>8118</v>
      </c>
      <c r="B1177" s="69">
        <v>24343</v>
      </c>
      <c r="C1177" s="75">
        <f t="shared" si="44"/>
        <v>0</v>
      </c>
      <c r="D1177" s="11" t="s">
        <v>3463</v>
      </c>
      <c r="E1177" s="11" t="s">
        <v>1133</v>
      </c>
      <c r="F1177" s="8" t="s">
        <v>3411</v>
      </c>
      <c r="G1177" s="8" t="s">
        <v>3410</v>
      </c>
      <c r="H1177" s="8" t="s">
        <v>3464</v>
      </c>
      <c r="I1177" s="11" t="s">
        <v>3463</v>
      </c>
      <c r="J1177" s="88" t="s">
        <v>9306</v>
      </c>
      <c r="L1177">
        <f t="shared" si="45"/>
        <v>1</v>
      </c>
    </row>
    <row r="1178" spans="1:12" x14ac:dyDescent="0.2">
      <c r="A1178" t="s">
        <v>8118</v>
      </c>
      <c r="B1178" s="69">
        <v>24344</v>
      </c>
      <c r="C1178" s="75">
        <f t="shared" si="44"/>
        <v>0</v>
      </c>
      <c r="D1178" s="11" t="s">
        <v>3465</v>
      </c>
      <c r="E1178" s="11" t="s">
        <v>3466</v>
      </c>
      <c r="F1178" s="8" t="s">
        <v>3411</v>
      </c>
      <c r="G1178" s="8" t="s">
        <v>3410</v>
      </c>
      <c r="H1178" s="8" t="s">
        <v>3467</v>
      </c>
      <c r="I1178" s="11" t="s">
        <v>3465</v>
      </c>
      <c r="J1178" s="88" t="s">
        <v>9307</v>
      </c>
      <c r="L1178">
        <f t="shared" si="45"/>
        <v>1</v>
      </c>
    </row>
    <row r="1179" spans="1:12" x14ac:dyDescent="0.2">
      <c r="A1179" t="s">
        <v>8118</v>
      </c>
      <c r="B1179" s="69">
        <v>24441</v>
      </c>
      <c r="C1179" s="75">
        <f t="shared" si="44"/>
        <v>0</v>
      </c>
      <c r="D1179" s="11" t="s">
        <v>3468</v>
      </c>
      <c r="E1179" s="11" t="s">
        <v>3469</v>
      </c>
      <c r="F1179" s="8" t="s">
        <v>3411</v>
      </c>
      <c r="G1179" s="8" t="s">
        <v>3410</v>
      </c>
      <c r="H1179" s="8" t="s">
        <v>3470</v>
      </c>
      <c r="I1179" s="11" t="s">
        <v>3468</v>
      </c>
      <c r="J1179" s="88" t="s">
        <v>9308</v>
      </c>
      <c r="L1179">
        <f t="shared" si="45"/>
        <v>1</v>
      </c>
    </row>
    <row r="1180" spans="1:12" x14ac:dyDescent="0.2">
      <c r="A1180" t="s">
        <v>8118</v>
      </c>
      <c r="B1180" s="69">
        <v>24442</v>
      </c>
      <c r="C1180" s="75">
        <f t="shared" si="44"/>
        <v>0</v>
      </c>
      <c r="D1180" s="11" t="s">
        <v>3471</v>
      </c>
      <c r="E1180" s="11" t="s">
        <v>1672</v>
      </c>
      <c r="F1180" s="8" t="s">
        <v>3411</v>
      </c>
      <c r="G1180" s="8" t="s">
        <v>3410</v>
      </c>
      <c r="H1180" s="8" t="s">
        <v>3472</v>
      </c>
      <c r="I1180" s="11" t="s">
        <v>3471</v>
      </c>
      <c r="J1180" s="88" t="s">
        <v>9309</v>
      </c>
      <c r="L1180">
        <f t="shared" si="45"/>
        <v>1</v>
      </c>
    </row>
    <row r="1181" spans="1:12" x14ac:dyDescent="0.2">
      <c r="A1181" t="s">
        <v>8118</v>
      </c>
      <c r="B1181" s="69">
        <v>24443</v>
      </c>
      <c r="C1181" s="75">
        <f t="shared" si="44"/>
        <v>0</v>
      </c>
      <c r="D1181" s="11" t="s">
        <v>3473</v>
      </c>
      <c r="E1181" s="11" t="s">
        <v>3474</v>
      </c>
      <c r="F1181" s="8" t="s">
        <v>3411</v>
      </c>
      <c r="G1181" s="8" t="s">
        <v>3410</v>
      </c>
      <c r="H1181" s="8" t="s">
        <v>3475</v>
      </c>
      <c r="I1181" s="11" t="s">
        <v>3473</v>
      </c>
      <c r="J1181" s="88" t="s">
        <v>9310</v>
      </c>
      <c r="L1181">
        <f t="shared" si="45"/>
        <v>1</v>
      </c>
    </row>
    <row r="1182" spans="1:12" x14ac:dyDescent="0.2">
      <c r="A1182" t="s">
        <v>8118</v>
      </c>
      <c r="B1182" s="69">
        <v>24461</v>
      </c>
      <c r="C1182" s="75">
        <f t="shared" si="44"/>
        <v>0</v>
      </c>
      <c r="D1182" s="11" t="s">
        <v>3476</v>
      </c>
      <c r="E1182" s="11" t="s">
        <v>3477</v>
      </c>
      <c r="F1182" s="8" t="s">
        <v>3411</v>
      </c>
      <c r="G1182" s="8" t="s">
        <v>3410</v>
      </c>
      <c r="H1182" s="8" t="s">
        <v>3478</v>
      </c>
      <c r="I1182" s="11" t="s">
        <v>3476</v>
      </c>
      <c r="J1182" s="88" t="s">
        <v>9311</v>
      </c>
      <c r="L1182">
        <f t="shared" si="45"/>
        <v>1</v>
      </c>
    </row>
    <row r="1183" spans="1:12" x14ac:dyDescent="0.2">
      <c r="A1183" t="s">
        <v>8118</v>
      </c>
      <c r="B1183" s="69">
        <v>24470</v>
      </c>
      <c r="C1183" s="75">
        <f t="shared" si="44"/>
        <v>0</v>
      </c>
      <c r="D1183" s="11" t="s">
        <v>3479</v>
      </c>
      <c r="E1183" s="11" t="s">
        <v>3480</v>
      </c>
      <c r="F1183" s="8" t="s">
        <v>3411</v>
      </c>
      <c r="G1183" s="8" t="s">
        <v>3410</v>
      </c>
      <c r="H1183" s="8" t="s">
        <v>3481</v>
      </c>
      <c r="I1183" s="11" t="s">
        <v>3479</v>
      </c>
      <c r="J1183" s="88" t="s">
        <v>9312</v>
      </c>
      <c r="L1183">
        <f t="shared" si="45"/>
        <v>1</v>
      </c>
    </row>
    <row r="1184" spans="1:12" x14ac:dyDescent="0.2">
      <c r="A1184" t="s">
        <v>8118</v>
      </c>
      <c r="B1184" s="69">
        <v>24471</v>
      </c>
      <c r="C1184" s="75">
        <f t="shared" si="44"/>
        <v>0</v>
      </c>
      <c r="D1184" s="11" t="s">
        <v>3482</v>
      </c>
      <c r="E1184" s="11" t="s">
        <v>3483</v>
      </c>
      <c r="F1184" s="8" t="s">
        <v>3411</v>
      </c>
      <c r="G1184" s="8" t="s">
        <v>3410</v>
      </c>
      <c r="H1184" s="8" t="s">
        <v>3484</v>
      </c>
      <c r="I1184" s="11" t="s">
        <v>3482</v>
      </c>
      <c r="J1184" s="88" t="s">
        <v>9313</v>
      </c>
      <c r="L1184">
        <f t="shared" si="45"/>
        <v>1</v>
      </c>
    </row>
    <row r="1185" spans="1:12" x14ac:dyDescent="0.2">
      <c r="A1185" t="s">
        <v>8118</v>
      </c>
      <c r="B1185" s="69">
        <v>24472</v>
      </c>
      <c r="C1185" s="75">
        <f t="shared" si="44"/>
        <v>0</v>
      </c>
      <c r="D1185" s="11" t="s">
        <v>3485</v>
      </c>
      <c r="E1185" s="11" t="s">
        <v>3486</v>
      </c>
      <c r="F1185" s="8" t="s">
        <v>3411</v>
      </c>
      <c r="G1185" s="8" t="s">
        <v>3410</v>
      </c>
      <c r="H1185" s="8" t="s">
        <v>3487</v>
      </c>
      <c r="I1185" s="11" t="s">
        <v>3485</v>
      </c>
      <c r="J1185" s="88" t="s">
        <v>9314</v>
      </c>
      <c r="L1185">
        <f t="shared" si="45"/>
        <v>1</v>
      </c>
    </row>
    <row r="1186" spans="1:12" x14ac:dyDescent="0.2">
      <c r="A1186" t="s">
        <v>8118</v>
      </c>
      <c r="B1186" s="69">
        <v>24543</v>
      </c>
      <c r="C1186" s="75">
        <f t="shared" si="44"/>
        <v>0</v>
      </c>
      <c r="D1186" s="11" t="s">
        <v>3488</v>
      </c>
      <c r="E1186" s="11" t="s">
        <v>3489</v>
      </c>
      <c r="F1186" s="8" t="s">
        <v>3411</v>
      </c>
      <c r="G1186" s="8" t="s">
        <v>3410</v>
      </c>
      <c r="H1186" s="8" t="s">
        <v>3490</v>
      </c>
      <c r="I1186" s="11" t="s">
        <v>3488</v>
      </c>
      <c r="J1186" s="88" t="s">
        <v>9315</v>
      </c>
      <c r="L1186">
        <f t="shared" si="45"/>
        <v>1</v>
      </c>
    </row>
    <row r="1187" spans="1:12" x14ac:dyDescent="0.2">
      <c r="A1187" t="s">
        <v>8118</v>
      </c>
      <c r="B1187" s="69">
        <v>24561</v>
      </c>
      <c r="C1187" s="75">
        <f t="shared" si="44"/>
        <v>0</v>
      </c>
      <c r="D1187" s="11" t="s">
        <v>3491</v>
      </c>
      <c r="E1187" s="11" t="s">
        <v>3492</v>
      </c>
      <c r="F1187" s="8" t="s">
        <v>3411</v>
      </c>
      <c r="G1187" s="8" t="s">
        <v>3410</v>
      </c>
      <c r="H1187" s="8" t="s">
        <v>3493</v>
      </c>
      <c r="I1187" s="11" t="s">
        <v>3491</v>
      </c>
      <c r="J1187" s="88" t="s">
        <v>9316</v>
      </c>
      <c r="L1187">
        <f t="shared" si="45"/>
        <v>1</v>
      </c>
    </row>
    <row r="1188" spans="1:12" x14ac:dyDescent="0.2">
      <c r="A1188" t="s">
        <v>8118</v>
      </c>
      <c r="B1188" s="69">
        <v>24562</v>
      </c>
      <c r="C1188" s="75">
        <f t="shared" si="44"/>
        <v>0</v>
      </c>
      <c r="D1188" s="11" t="s">
        <v>3494</v>
      </c>
      <c r="E1188" s="11" t="s">
        <v>3495</v>
      </c>
      <c r="F1188" s="8" t="s">
        <v>3411</v>
      </c>
      <c r="G1188" s="8" t="s">
        <v>3410</v>
      </c>
      <c r="H1188" s="8" t="s">
        <v>3496</v>
      </c>
      <c r="I1188" s="11" t="s">
        <v>3494</v>
      </c>
      <c r="J1188" s="88" t="s">
        <v>9317</v>
      </c>
      <c r="L1188">
        <f t="shared" si="45"/>
        <v>1</v>
      </c>
    </row>
    <row r="1189" spans="1:12" x14ac:dyDescent="0.2">
      <c r="A1189" t="s">
        <v>7492</v>
      </c>
      <c r="B1189" s="69">
        <v>25</v>
      </c>
      <c r="C1189" s="75">
        <f t="shared" si="44"/>
        <v>0</v>
      </c>
      <c r="D1189" s="12" t="s">
        <v>3497</v>
      </c>
      <c r="E1189" s="12" t="s">
        <v>3498</v>
      </c>
      <c r="F1189" s="8" t="s">
        <v>3499</v>
      </c>
      <c r="G1189" s="8" t="s">
        <v>3498</v>
      </c>
      <c r="H1189" s="8" t="s">
        <v>3498</v>
      </c>
      <c r="I1189" s="12" t="s">
        <v>3497</v>
      </c>
      <c r="J1189" s="88" t="s">
        <v>9318</v>
      </c>
      <c r="L1189">
        <f t="shared" si="45"/>
        <v>1</v>
      </c>
    </row>
    <row r="1190" spans="1:12" x14ac:dyDescent="0.2">
      <c r="A1190" t="s">
        <v>8118</v>
      </c>
      <c r="B1190" s="69">
        <v>25201</v>
      </c>
      <c r="C1190" s="75">
        <f t="shared" si="44"/>
        <v>0</v>
      </c>
      <c r="D1190" s="11" t="s">
        <v>3500</v>
      </c>
      <c r="E1190" s="11" t="s">
        <v>3501</v>
      </c>
      <c r="F1190" s="8" t="s">
        <v>3499</v>
      </c>
      <c r="G1190" s="8" t="s">
        <v>3498</v>
      </c>
      <c r="H1190" s="8" t="s">
        <v>3502</v>
      </c>
      <c r="I1190" s="11" t="s">
        <v>3500</v>
      </c>
      <c r="J1190" s="88" t="s">
        <v>9319</v>
      </c>
      <c r="L1190">
        <f t="shared" si="45"/>
        <v>1</v>
      </c>
    </row>
    <row r="1191" spans="1:12" x14ac:dyDescent="0.2">
      <c r="A1191" t="s">
        <v>8118</v>
      </c>
      <c r="B1191" s="69">
        <v>25202</v>
      </c>
      <c r="C1191" s="75">
        <f t="shared" si="44"/>
        <v>0</v>
      </c>
      <c r="D1191" s="11" t="s">
        <v>3503</v>
      </c>
      <c r="E1191" s="11" t="s">
        <v>3504</v>
      </c>
      <c r="F1191" s="8" t="s">
        <v>3499</v>
      </c>
      <c r="G1191" s="8" t="s">
        <v>3498</v>
      </c>
      <c r="H1191" s="8" t="s">
        <v>3505</v>
      </c>
      <c r="I1191" s="11" t="s">
        <v>3503</v>
      </c>
      <c r="J1191" s="88" t="s">
        <v>9320</v>
      </c>
      <c r="L1191">
        <f t="shared" si="45"/>
        <v>1</v>
      </c>
    </row>
    <row r="1192" spans="1:12" x14ac:dyDescent="0.2">
      <c r="A1192" t="s">
        <v>8118</v>
      </c>
      <c r="B1192" s="69">
        <v>25203</v>
      </c>
      <c r="C1192" s="75">
        <f t="shared" si="44"/>
        <v>0</v>
      </c>
      <c r="D1192" s="11" t="s">
        <v>3506</v>
      </c>
      <c r="E1192" s="11" t="s">
        <v>3507</v>
      </c>
      <c r="F1192" s="8" t="s">
        <v>3499</v>
      </c>
      <c r="G1192" s="8" t="s">
        <v>3498</v>
      </c>
      <c r="H1192" s="8" t="s">
        <v>3508</v>
      </c>
      <c r="I1192" s="11" t="s">
        <v>3506</v>
      </c>
      <c r="J1192" s="88" t="s">
        <v>9321</v>
      </c>
      <c r="L1192">
        <f t="shared" si="45"/>
        <v>1</v>
      </c>
    </row>
    <row r="1193" spans="1:12" x14ac:dyDescent="0.2">
      <c r="A1193" t="s">
        <v>8118</v>
      </c>
      <c r="B1193" s="69">
        <v>25204</v>
      </c>
      <c r="C1193" s="75">
        <f t="shared" si="44"/>
        <v>0</v>
      </c>
      <c r="D1193" s="11" t="s">
        <v>3509</v>
      </c>
      <c r="E1193" s="11" t="s">
        <v>3510</v>
      </c>
      <c r="F1193" s="8" t="s">
        <v>3499</v>
      </c>
      <c r="G1193" s="8" t="s">
        <v>3498</v>
      </c>
      <c r="H1193" s="8" t="s">
        <v>3511</v>
      </c>
      <c r="I1193" s="11" t="s">
        <v>3509</v>
      </c>
      <c r="J1193" s="88" t="s">
        <v>9322</v>
      </c>
      <c r="L1193">
        <f t="shared" si="45"/>
        <v>1</v>
      </c>
    </row>
    <row r="1194" spans="1:12" x14ac:dyDescent="0.2">
      <c r="A1194" t="s">
        <v>8118</v>
      </c>
      <c r="B1194" s="69">
        <v>25206</v>
      </c>
      <c r="C1194" s="75">
        <f t="shared" si="44"/>
        <v>0</v>
      </c>
      <c r="D1194" s="11" t="s">
        <v>3512</v>
      </c>
      <c r="E1194" s="11" t="s">
        <v>3513</v>
      </c>
      <c r="F1194" s="8" t="s">
        <v>3499</v>
      </c>
      <c r="G1194" s="8" t="s">
        <v>3498</v>
      </c>
      <c r="H1194" s="8" t="s">
        <v>3514</v>
      </c>
      <c r="I1194" s="11" t="s">
        <v>3512</v>
      </c>
      <c r="J1194" s="88" t="s">
        <v>9323</v>
      </c>
      <c r="L1194">
        <f t="shared" si="45"/>
        <v>1</v>
      </c>
    </row>
    <row r="1195" spans="1:12" x14ac:dyDescent="0.2">
      <c r="A1195" t="s">
        <v>8118</v>
      </c>
      <c r="B1195" s="69">
        <v>25207</v>
      </c>
      <c r="C1195" s="75">
        <f t="shared" si="44"/>
        <v>0</v>
      </c>
      <c r="D1195" s="11" t="s">
        <v>3515</v>
      </c>
      <c r="E1195" s="11" t="s">
        <v>3516</v>
      </c>
      <c r="F1195" s="8" t="s">
        <v>3499</v>
      </c>
      <c r="G1195" s="8" t="s">
        <v>3498</v>
      </c>
      <c r="H1195" s="8" t="s">
        <v>3517</v>
      </c>
      <c r="I1195" s="11" t="s">
        <v>3515</v>
      </c>
      <c r="J1195" s="88" t="s">
        <v>9324</v>
      </c>
      <c r="L1195">
        <f t="shared" si="45"/>
        <v>1</v>
      </c>
    </row>
    <row r="1196" spans="1:12" x14ac:dyDescent="0.2">
      <c r="A1196" t="s">
        <v>8118</v>
      </c>
      <c r="B1196" s="69">
        <v>25208</v>
      </c>
      <c r="C1196" s="75">
        <f t="shared" si="44"/>
        <v>0</v>
      </c>
      <c r="D1196" s="11" t="s">
        <v>3518</v>
      </c>
      <c r="E1196" s="11" t="s">
        <v>3519</v>
      </c>
      <c r="F1196" s="8" t="s">
        <v>3499</v>
      </c>
      <c r="G1196" s="8" t="s">
        <v>3498</v>
      </c>
      <c r="H1196" s="8" t="s">
        <v>3520</v>
      </c>
      <c r="I1196" s="11" t="s">
        <v>3518</v>
      </c>
      <c r="J1196" s="88" t="s">
        <v>9325</v>
      </c>
      <c r="L1196">
        <f t="shared" si="45"/>
        <v>1</v>
      </c>
    </row>
    <row r="1197" spans="1:12" x14ac:dyDescent="0.2">
      <c r="A1197" t="s">
        <v>8118</v>
      </c>
      <c r="B1197" s="69">
        <v>25209</v>
      </c>
      <c r="C1197" s="75">
        <f t="shared" si="44"/>
        <v>0</v>
      </c>
      <c r="D1197" s="11" t="s">
        <v>3521</v>
      </c>
      <c r="E1197" s="11" t="s">
        <v>3522</v>
      </c>
      <c r="F1197" s="8" t="s">
        <v>3499</v>
      </c>
      <c r="G1197" s="8" t="s">
        <v>3498</v>
      </c>
      <c r="H1197" s="8" t="s">
        <v>3523</v>
      </c>
      <c r="I1197" s="11" t="s">
        <v>3521</v>
      </c>
      <c r="J1197" s="88" t="s">
        <v>9326</v>
      </c>
      <c r="L1197">
        <f t="shared" si="45"/>
        <v>1</v>
      </c>
    </row>
    <row r="1198" spans="1:12" x14ac:dyDescent="0.2">
      <c r="A1198" t="s">
        <v>8118</v>
      </c>
      <c r="B1198" s="69">
        <v>25210</v>
      </c>
      <c r="C1198" s="75">
        <f t="shared" si="44"/>
        <v>0</v>
      </c>
      <c r="D1198" s="11" t="s">
        <v>3524</v>
      </c>
      <c r="E1198" s="11" t="s">
        <v>3525</v>
      </c>
      <c r="F1198" s="8" t="s">
        <v>3499</v>
      </c>
      <c r="G1198" s="8" t="s">
        <v>3498</v>
      </c>
      <c r="H1198" s="8" t="s">
        <v>3526</v>
      </c>
      <c r="I1198" s="11" t="s">
        <v>3524</v>
      </c>
      <c r="J1198" s="88" t="s">
        <v>9327</v>
      </c>
      <c r="L1198">
        <f t="shared" si="45"/>
        <v>1</v>
      </c>
    </row>
    <row r="1199" spans="1:12" x14ac:dyDescent="0.2">
      <c r="A1199" t="s">
        <v>8118</v>
      </c>
      <c r="B1199" s="69">
        <v>25211</v>
      </c>
      <c r="C1199" s="75">
        <f t="shared" si="44"/>
        <v>0</v>
      </c>
      <c r="D1199" s="11" t="s">
        <v>3527</v>
      </c>
      <c r="E1199" s="11" t="s">
        <v>3528</v>
      </c>
      <c r="F1199" s="8" t="s">
        <v>3499</v>
      </c>
      <c r="G1199" s="8" t="s">
        <v>3498</v>
      </c>
      <c r="H1199" s="8" t="s">
        <v>3529</v>
      </c>
      <c r="I1199" s="11" t="s">
        <v>3527</v>
      </c>
      <c r="J1199" s="88" t="s">
        <v>9328</v>
      </c>
      <c r="L1199">
        <f t="shared" si="45"/>
        <v>1</v>
      </c>
    </row>
    <row r="1200" spans="1:12" x14ac:dyDescent="0.2">
      <c r="A1200" t="s">
        <v>8118</v>
      </c>
      <c r="B1200" s="69">
        <v>25212</v>
      </c>
      <c r="C1200" s="75">
        <f t="shared" si="44"/>
        <v>0</v>
      </c>
      <c r="D1200" s="11" t="s">
        <v>3530</v>
      </c>
      <c r="E1200" s="11" t="s">
        <v>3531</v>
      </c>
      <c r="F1200" s="8" t="s">
        <v>3499</v>
      </c>
      <c r="G1200" s="8" t="s">
        <v>3498</v>
      </c>
      <c r="H1200" s="8" t="s">
        <v>3532</v>
      </c>
      <c r="I1200" s="11" t="s">
        <v>3530</v>
      </c>
      <c r="J1200" s="88" t="s">
        <v>9329</v>
      </c>
      <c r="L1200">
        <f t="shared" si="45"/>
        <v>1</v>
      </c>
    </row>
    <row r="1201" spans="1:12" x14ac:dyDescent="0.2">
      <c r="A1201" t="s">
        <v>8118</v>
      </c>
      <c r="B1201" s="69">
        <v>25213</v>
      </c>
      <c r="C1201" s="75">
        <f t="shared" si="44"/>
        <v>0</v>
      </c>
      <c r="D1201" s="11" t="s">
        <v>3533</v>
      </c>
      <c r="E1201" s="11" t="s">
        <v>3534</v>
      </c>
      <c r="F1201" s="8" t="s">
        <v>3499</v>
      </c>
      <c r="G1201" s="8" t="s">
        <v>3498</v>
      </c>
      <c r="H1201" s="8" t="s">
        <v>3535</v>
      </c>
      <c r="I1201" s="11" t="s">
        <v>3533</v>
      </c>
      <c r="J1201" s="88" t="s">
        <v>9330</v>
      </c>
      <c r="L1201">
        <f t="shared" si="45"/>
        <v>1</v>
      </c>
    </row>
    <row r="1202" spans="1:12" x14ac:dyDescent="0.2">
      <c r="A1202" t="s">
        <v>8118</v>
      </c>
      <c r="B1202" s="69">
        <v>25214</v>
      </c>
      <c r="C1202" s="75">
        <f t="shared" si="44"/>
        <v>0</v>
      </c>
      <c r="D1202" s="11" t="s">
        <v>3536</v>
      </c>
      <c r="E1202" s="11" t="s">
        <v>3537</v>
      </c>
      <c r="F1202" s="8" t="s">
        <v>3499</v>
      </c>
      <c r="G1202" s="8" t="s">
        <v>3498</v>
      </c>
      <c r="H1202" s="8" t="s">
        <v>3538</v>
      </c>
      <c r="I1202" s="11" t="s">
        <v>3536</v>
      </c>
      <c r="J1202" s="88" t="s">
        <v>9331</v>
      </c>
      <c r="L1202">
        <f t="shared" si="45"/>
        <v>1</v>
      </c>
    </row>
    <row r="1203" spans="1:12" x14ac:dyDescent="0.2">
      <c r="A1203" t="s">
        <v>8118</v>
      </c>
      <c r="B1203" s="69">
        <v>25383</v>
      </c>
      <c r="C1203" s="75">
        <f t="shared" si="44"/>
        <v>0</v>
      </c>
      <c r="D1203" s="11" t="s">
        <v>3539</v>
      </c>
      <c r="E1203" s="11" t="s">
        <v>3540</v>
      </c>
      <c r="F1203" s="8" t="s">
        <v>3499</v>
      </c>
      <c r="G1203" s="8" t="s">
        <v>3498</v>
      </c>
      <c r="H1203" s="8" t="s">
        <v>3541</v>
      </c>
      <c r="I1203" s="11" t="s">
        <v>3539</v>
      </c>
      <c r="J1203" s="88" t="s">
        <v>9332</v>
      </c>
      <c r="L1203">
        <f t="shared" si="45"/>
        <v>1</v>
      </c>
    </row>
    <row r="1204" spans="1:12" x14ac:dyDescent="0.2">
      <c r="A1204" t="s">
        <v>8118</v>
      </c>
      <c r="B1204" s="69">
        <v>25384</v>
      </c>
      <c r="C1204" s="75">
        <f t="shared" si="44"/>
        <v>0</v>
      </c>
      <c r="D1204" s="11" t="s">
        <v>3542</v>
      </c>
      <c r="E1204" s="11" t="s">
        <v>3543</v>
      </c>
      <c r="F1204" s="8" t="s">
        <v>3499</v>
      </c>
      <c r="G1204" s="8" t="s">
        <v>3498</v>
      </c>
      <c r="H1204" s="8" t="s">
        <v>3544</v>
      </c>
      <c r="I1204" s="11" t="s">
        <v>3542</v>
      </c>
      <c r="J1204" s="88" t="s">
        <v>9333</v>
      </c>
      <c r="L1204">
        <f t="shared" si="45"/>
        <v>1</v>
      </c>
    </row>
    <row r="1205" spans="1:12" x14ac:dyDescent="0.2">
      <c r="A1205" t="s">
        <v>8118</v>
      </c>
      <c r="B1205" s="69">
        <v>25425</v>
      </c>
      <c r="C1205" s="75">
        <f t="shared" si="44"/>
        <v>0</v>
      </c>
      <c r="D1205" s="11" t="s">
        <v>3545</v>
      </c>
      <c r="E1205" s="11" t="s">
        <v>3546</v>
      </c>
      <c r="F1205" s="8" t="s">
        <v>3499</v>
      </c>
      <c r="G1205" s="8" t="s">
        <v>3498</v>
      </c>
      <c r="H1205" s="8" t="s">
        <v>3547</v>
      </c>
      <c r="I1205" s="11" t="s">
        <v>3545</v>
      </c>
      <c r="J1205" s="88" t="s">
        <v>9334</v>
      </c>
      <c r="L1205">
        <f t="shared" si="45"/>
        <v>1</v>
      </c>
    </row>
    <row r="1206" spans="1:12" x14ac:dyDescent="0.2">
      <c r="A1206" t="s">
        <v>8118</v>
      </c>
      <c r="B1206" s="69">
        <v>25441</v>
      </c>
      <c r="C1206" s="75">
        <f t="shared" si="44"/>
        <v>0</v>
      </c>
      <c r="D1206" s="11" t="s">
        <v>3548</v>
      </c>
      <c r="E1206" s="11" t="s">
        <v>3549</v>
      </c>
      <c r="F1206" s="8" t="s">
        <v>3499</v>
      </c>
      <c r="G1206" s="8" t="s">
        <v>3498</v>
      </c>
      <c r="H1206" s="8" t="s">
        <v>3550</v>
      </c>
      <c r="I1206" s="11" t="s">
        <v>3548</v>
      </c>
      <c r="J1206" s="88" t="s">
        <v>9335</v>
      </c>
      <c r="L1206">
        <f t="shared" si="45"/>
        <v>1</v>
      </c>
    </row>
    <row r="1207" spans="1:12" x14ac:dyDescent="0.2">
      <c r="A1207" t="s">
        <v>8118</v>
      </c>
      <c r="B1207" s="69">
        <v>25442</v>
      </c>
      <c r="C1207" s="75">
        <f t="shared" si="44"/>
        <v>0</v>
      </c>
      <c r="D1207" s="11" t="s">
        <v>3551</v>
      </c>
      <c r="E1207" s="11" t="s">
        <v>3552</v>
      </c>
      <c r="F1207" s="8" t="s">
        <v>3499</v>
      </c>
      <c r="G1207" s="8" t="s">
        <v>3498</v>
      </c>
      <c r="H1207" s="8" t="s">
        <v>3553</v>
      </c>
      <c r="I1207" s="11" t="s">
        <v>3551</v>
      </c>
      <c r="J1207" s="88" t="s">
        <v>9336</v>
      </c>
      <c r="L1207">
        <f t="shared" si="45"/>
        <v>1</v>
      </c>
    </row>
    <row r="1208" spans="1:12" x14ac:dyDescent="0.2">
      <c r="A1208" t="s">
        <v>8118</v>
      </c>
      <c r="B1208" s="69">
        <v>25443</v>
      </c>
      <c r="C1208" s="75">
        <f t="shared" si="44"/>
        <v>0</v>
      </c>
      <c r="D1208" s="11" t="s">
        <v>3554</v>
      </c>
      <c r="E1208" s="11" t="s">
        <v>3555</v>
      </c>
      <c r="F1208" s="8" t="s">
        <v>3499</v>
      </c>
      <c r="G1208" s="8" t="s">
        <v>3498</v>
      </c>
      <c r="H1208" s="8" t="s">
        <v>3556</v>
      </c>
      <c r="I1208" s="11" t="s">
        <v>3554</v>
      </c>
      <c r="J1208" s="88" t="s">
        <v>9337</v>
      </c>
      <c r="L1208">
        <f t="shared" si="45"/>
        <v>1</v>
      </c>
    </row>
    <row r="1209" spans="1:12" x14ac:dyDescent="0.2">
      <c r="A1209" t="s">
        <v>7492</v>
      </c>
      <c r="B1209" s="69">
        <v>26</v>
      </c>
      <c r="C1209" s="75">
        <f t="shared" si="44"/>
        <v>0</v>
      </c>
      <c r="D1209" s="12" t="s">
        <v>3557</v>
      </c>
      <c r="E1209" s="12" t="s">
        <v>3558</v>
      </c>
      <c r="F1209" s="8" t="s">
        <v>3559</v>
      </c>
      <c r="G1209" s="8" t="s">
        <v>3558</v>
      </c>
      <c r="H1209" s="8" t="s">
        <v>3558</v>
      </c>
      <c r="I1209" s="12" t="s">
        <v>3557</v>
      </c>
      <c r="J1209" s="88" t="s">
        <v>9338</v>
      </c>
      <c r="L1209">
        <f t="shared" si="45"/>
        <v>1</v>
      </c>
    </row>
    <row r="1210" spans="1:12" x14ac:dyDescent="0.2">
      <c r="A1210" t="s">
        <v>8113</v>
      </c>
      <c r="B1210" s="69">
        <v>26100</v>
      </c>
      <c r="C1210" s="75">
        <f t="shared" si="44"/>
        <v>1</v>
      </c>
      <c r="D1210" s="11" t="s">
        <v>3560</v>
      </c>
      <c r="E1210" s="11" t="s">
        <v>3561</v>
      </c>
      <c r="F1210" s="8" t="s">
        <v>3559</v>
      </c>
      <c r="G1210" s="8" t="s">
        <v>3558</v>
      </c>
      <c r="H1210" s="8" t="s">
        <v>3562</v>
      </c>
      <c r="I1210" s="11" t="s">
        <v>3560</v>
      </c>
      <c r="J1210" s="88" t="s">
        <v>9339</v>
      </c>
      <c r="L1210">
        <f t="shared" si="45"/>
        <v>1</v>
      </c>
    </row>
    <row r="1211" spans="1:12" x14ac:dyDescent="0.2">
      <c r="A1211" t="s">
        <v>8117</v>
      </c>
      <c r="B1211" s="69">
        <v>26101</v>
      </c>
      <c r="C1211" s="75">
        <f t="shared" si="44"/>
        <v>0</v>
      </c>
      <c r="D1211" s="11" t="s">
        <v>3563</v>
      </c>
      <c r="E1211" s="11" t="s">
        <v>20</v>
      </c>
      <c r="F1211" s="8" t="s">
        <v>3559</v>
      </c>
      <c r="G1211" s="8" t="s">
        <v>3558</v>
      </c>
      <c r="H1211" s="8" t="s">
        <v>10251</v>
      </c>
      <c r="I1211" s="11" t="s">
        <v>3563</v>
      </c>
      <c r="J1211" s="88" t="s">
        <v>9340</v>
      </c>
      <c r="L1211">
        <f t="shared" si="45"/>
        <v>1</v>
      </c>
    </row>
    <row r="1212" spans="1:12" x14ac:dyDescent="0.2">
      <c r="A1212" t="s">
        <v>8117</v>
      </c>
      <c r="B1212" s="69">
        <v>26102</v>
      </c>
      <c r="C1212" s="75">
        <f t="shared" si="44"/>
        <v>0</v>
      </c>
      <c r="D1212" s="11" t="s">
        <v>3564</v>
      </c>
      <c r="E1212" s="11" t="s">
        <v>3565</v>
      </c>
      <c r="F1212" s="8" t="s">
        <v>3559</v>
      </c>
      <c r="G1212" s="8" t="s">
        <v>3558</v>
      </c>
      <c r="H1212" s="8" t="s">
        <v>10252</v>
      </c>
      <c r="I1212" s="11" t="s">
        <v>3564</v>
      </c>
      <c r="J1212" s="88" t="s">
        <v>9341</v>
      </c>
      <c r="L1212">
        <f t="shared" si="45"/>
        <v>1</v>
      </c>
    </row>
    <row r="1213" spans="1:12" x14ac:dyDescent="0.2">
      <c r="A1213" t="s">
        <v>8117</v>
      </c>
      <c r="B1213" s="69">
        <v>26103</v>
      </c>
      <c r="C1213" s="75">
        <f t="shared" si="44"/>
        <v>0</v>
      </c>
      <c r="D1213" s="11" t="s">
        <v>3566</v>
      </c>
      <c r="E1213" s="11" t="s">
        <v>3567</v>
      </c>
      <c r="F1213" s="8" t="s">
        <v>3559</v>
      </c>
      <c r="G1213" s="8" t="s">
        <v>3558</v>
      </c>
      <c r="H1213" s="8" t="s">
        <v>10253</v>
      </c>
      <c r="I1213" s="11" t="s">
        <v>3566</v>
      </c>
      <c r="J1213" s="88" t="s">
        <v>9342</v>
      </c>
      <c r="L1213">
        <f t="shared" si="45"/>
        <v>1</v>
      </c>
    </row>
    <row r="1214" spans="1:12" x14ac:dyDescent="0.2">
      <c r="A1214" t="s">
        <v>8117</v>
      </c>
      <c r="B1214" s="69">
        <v>26104</v>
      </c>
      <c r="C1214" s="75">
        <f t="shared" si="44"/>
        <v>0</v>
      </c>
      <c r="D1214" s="11" t="s">
        <v>3568</v>
      </c>
      <c r="E1214" s="11" t="s">
        <v>3569</v>
      </c>
      <c r="F1214" s="8" t="s">
        <v>3559</v>
      </c>
      <c r="G1214" s="8" t="s">
        <v>3558</v>
      </c>
      <c r="H1214" s="8" t="s">
        <v>10254</v>
      </c>
      <c r="I1214" s="11" t="s">
        <v>3568</v>
      </c>
      <c r="J1214" s="88" t="s">
        <v>9343</v>
      </c>
      <c r="L1214">
        <f t="shared" si="45"/>
        <v>1</v>
      </c>
    </row>
    <row r="1215" spans="1:12" x14ac:dyDescent="0.2">
      <c r="A1215" t="s">
        <v>8117</v>
      </c>
      <c r="B1215" s="69">
        <v>26105</v>
      </c>
      <c r="C1215" s="75">
        <f t="shared" si="44"/>
        <v>0</v>
      </c>
      <c r="D1215" s="11" t="s">
        <v>3570</v>
      </c>
      <c r="E1215" s="11" t="s">
        <v>3571</v>
      </c>
      <c r="F1215" s="8" t="s">
        <v>3559</v>
      </c>
      <c r="G1215" s="8" t="s">
        <v>3558</v>
      </c>
      <c r="H1215" s="8" t="s">
        <v>10255</v>
      </c>
      <c r="I1215" s="11" t="s">
        <v>3570</v>
      </c>
      <c r="J1215" s="88" t="s">
        <v>9344</v>
      </c>
      <c r="L1215">
        <f t="shared" si="45"/>
        <v>1</v>
      </c>
    </row>
    <row r="1216" spans="1:12" x14ac:dyDescent="0.2">
      <c r="A1216" t="s">
        <v>8117</v>
      </c>
      <c r="B1216" s="69">
        <v>26106</v>
      </c>
      <c r="C1216" s="75">
        <f t="shared" si="44"/>
        <v>0</v>
      </c>
      <c r="D1216" s="11" t="s">
        <v>3572</v>
      </c>
      <c r="E1216" s="11" t="s">
        <v>3573</v>
      </c>
      <c r="F1216" s="8" t="s">
        <v>3559</v>
      </c>
      <c r="G1216" s="8" t="s">
        <v>3558</v>
      </c>
      <c r="H1216" s="8" t="s">
        <v>10256</v>
      </c>
      <c r="I1216" s="11" t="s">
        <v>3572</v>
      </c>
      <c r="J1216" s="88" t="s">
        <v>9345</v>
      </c>
      <c r="L1216">
        <f t="shared" si="45"/>
        <v>1</v>
      </c>
    </row>
    <row r="1217" spans="1:12" x14ac:dyDescent="0.2">
      <c r="A1217" t="s">
        <v>8117</v>
      </c>
      <c r="B1217" s="69">
        <v>26107</v>
      </c>
      <c r="C1217" s="75">
        <f t="shared" si="44"/>
        <v>0</v>
      </c>
      <c r="D1217" s="11" t="s">
        <v>3574</v>
      </c>
      <c r="E1217" s="11" t="s">
        <v>36</v>
      </c>
      <c r="F1217" s="8" t="s">
        <v>3559</v>
      </c>
      <c r="G1217" s="8" t="s">
        <v>3558</v>
      </c>
      <c r="H1217" s="8" t="s">
        <v>10257</v>
      </c>
      <c r="I1217" s="11" t="s">
        <v>3574</v>
      </c>
      <c r="J1217" s="88" t="s">
        <v>9346</v>
      </c>
      <c r="L1217">
        <f t="shared" si="45"/>
        <v>1</v>
      </c>
    </row>
    <row r="1218" spans="1:12" x14ac:dyDescent="0.2">
      <c r="A1218" t="s">
        <v>8117</v>
      </c>
      <c r="B1218" s="69">
        <v>26108</v>
      </c>
      <c r="C1218" s="75">
        <f t="shared" ref="C1218:C1281" si="46">COUNTIF($W$3:$W$22,D1218)</f>
        <v>0</v>
      </c>
      <c r="D1218" s="11" t="s">
        <v>3575</v>
      </c>
      <c r="E1218" s="11" t="s">
        <v>3576</v>
      </c>
      <c r="F1218" s="8" t="s">
        <v>3559</v>
      </c>
      <c r="G1218" s="8" t="s">
        <v>3558</v>
      </c>
      <c r="H1218" s="8" t="s">
        <v>10258</v>
      </c>
      <c r="I1218" s="11" t="s">
        <v>3575</v>
      </c>
      <c r="J1218" s="88" t="s">
        <v>9347</v>
      </c>
      <c r="L1218">
        <f t="shared" si="45"/>
        <v>1</v>
      </c>
    </row>
    <row r="1219" spans="1:12" x14ac:dyDescent="0.2">
      <c r="A1219" t="s">
        <v>8117</v>
      </c>
      <c r="B1219" s="69">
        <v>26109</v>
      </c>
      <c r="C1219" s="75">
        <f t="shared" si="46"/>
        <v>0</v>
      </c>
      <c r="D1219" s="11" t="s">
        <v>3577</v>
      </c>
      <c r="E1219" s="11" t="s">
        <v>3578</v>
      </c>
      <c r="F1219" s="8" t="s">
        <v>3559</v>
      </c>
      <c r="G1219" s="8" t="s">
        <v>3558</v>
      </c>
      <c r="H1219" s="8" t="s">
        <v>10259</v>
      </c>
      <c r="I1219" s="11" t="s">
        <v>3577</v>
      </c>
      <c r="J1219" s="88" t="s">
        <v>9348</v>
      </c>
      <c r="L1219">
        <f t="shared" ref="L1219:L1282" si="47">COUNTIF(J:J,J1219)</f>
        <v>1</v>
      </c>
    </row>
    <row r="1220" spans="1:12" x14ac:dyDescent="0.2">
      <c r="A1220" t="s">
        <v>8117</v>
      </c>
      <c r="B1220" s="69">
        <v>26110</v>
      </c>
      <c r="C1220" s="75">
        <f t="shared" si="46"/>
        <v>0</v>
      </c>
      <c r="D1220" s="11" t="s">
        <v>3579</v>
      </c>
      <c r="E1220" s="11" t="s">
        <v>3580</v>
      </c>
      <c r="F1220" s="8" t="s">
        <v>3559</v>
      </c>
      <c r="G1220" s="8" t="s">
        <v>3558</v>
      </c>
      <c r="H1220" s="8" t="s">
        <v>10260</v>
      </c>
      <c r="I1220" s="11" t="s">
        <v>3579</v>
      </c>
      <c r="J1220" s="88" t="s">
        <v>9349</v>
      </c>
      <c r="L1220">
        <f t="shared" si="47"/>
        <v>1</v>
      </c>
    </row>
    <row r="1221" spans="1:12" x14ac:dyDescent="0.2">
      <c r="A1221" t="s">
        <v>8117</v>
      </c>
      <c r="B1221" s="69">
        <v>26111</v>
      </c>
      <c r="C1221" s="75">
        <f t="shared" si="46"/>
        <v>0</v>
      </c>
      <c r="D1221" s="11" t="s">
        <v>3581</v>
      </c>
      <c r="E1221" s="11" t="s">
        <v>3582</v>
      </c>
      <c r="F1221" s="8" t="s">
        <v>3559</v>
      </c>
      <c r="G1221" s="8" t="s">
        <v>3558</v>
      </c>
      <c r="H1221" s="8" t="s">
        <v>10261</v>
      </c>
      <c r="I1221" s="11" t="s">
        <v>3581</v>
      </c>
      <c r="J1221" s="88" t="s">
        <v>9350</v>
      </c>
      <c r="L1221">
        <f t="shared" si="47"/>
        <v>1</v>
      </c>
    </row>
    <row r="1222" spans="1:12" x14ac:dyDescent="0.2">
      <c r="A1222" t="s">
        <v>8118</v>
      </c>
      <c r="B1222" s="69">
        <v>26201</v>
      </c>
      <c r="C1222" s="75">
        <f t="shared" si="46"/>
        <v>0</v>
      </c>
      <c r="D1222" s="11" t="s">
        <v>3583</v>
      </c>
      <c r="E1222" s="11" t="s">
        <v>3584</v>
      </c>
      <c r="F1222" s="8" t="s">
        <v>3559</v>
      </c>
      <c r="G1222" s="8" t="s">
        <v>3558</v>
      </c>
      <c r="H1222" s="8" t="s">
        <v>3585</v>
      </c>
      <c r="I1222" s="11" t="s">
        <v>3583</v>
      </c>
      <c r="J1222" s="88" t="s">
        <v>9351</v>
      </c>
      <c r="L1222">
        <f t="shared" si="47"/>
        <v>1</v>
      </c>
    </row>
    <row r="1223" spans="1:12" x14ac:dyDescent="0.2">
      <c r="A1223" t="s">
        <v>8118</v>
      </c>
      <c r="B1223" s="69">
        <v>26202</v>
      </c>
      <c r="C1223" s="75">
        <f t="shared" si="46"/>
        <v>0</v>
      </c>
      <c r="D1223" s="11" t="s">
        <v>3586</v>
      </c>
      <c r="E1223" s="11" t="s">
        <v>3587</v>
      </c>
      <c r="F1223" s="8" t="s">
        <v>3559</v>
      </c>
      <c r="G1223" s="8" t="s">
        <v>3558</v>
      </c>
      <c r="H1223" s="8" t="s">
        <v>3588</v>
      </c>
      <c r="I1223" s="11" t="s">
        <v>3586</v>
      </c>
      <c r="J1223" s="88" t="s">
        <v>9352</v>
      </c>
      <c r="L1223">
        <f t="shared" si="47"/>
        <v>1</v>
      </c>
    </row>
    <row r="1224" spans="1:12" x14ac:dyDescent="0.2">
      <c r="A1224" t="s">
        <v>8118</v>
      </c>
      <c r="B1224" s="69">
        <v>26203</v>
      </c>
      <c r="C1224" s="75">
        <f t="shared" si="46"/>
        <v>0</v>
      </c>
      <c r="D1224" s="11" t="s">
        <v>3589</v>
      </c>
      <c r="E1224" s="11" t="s">
        <v>3590</v>
      </c>
      <c r="F1224" s="8" t="s">
        <v>3559</v>
      </c>
      <c r="G1224" s="8" t="s">
        <v>3558</v>
      </c>
      <c r="H1224" s="8" t="s">
        <v>3591</v>
      </c>
      <c r="I1224" s="11" t="s">
        <v>3589</v>
      </c>
      <c r="J1224" s="88" t="s">
        <v>9353</v>
      </c>
      <c r="L1224">
        <f t="shared" si="47"/>
        <v>1</v>
      </c>
    </row>
    <row r="1225" spans="1:12" x14ac:dyDescent="0.2">
      <c r="A1225" t="s">
        <v>8118</v>
      </c>
      <c r="B1225" s="69">
        <v>26204</v>
      </c>
      <c r="C1225" s="75">
        <f t="shared" si="46"/>
        <v>0</v>
      </c>
      <c r="D1225" s="11" t="s">
        <v>3592</v>
      </c>
      <c r="E1225" s="11" t="s">
        <v>3593</v>
      </c>
      <c r="F1225" s="8" t="s">
        <v>3559</v>
      </c>
      <c r="G1225" s="8" t="s">
        <v>3558</v>
      </c>
      <c r="H1225" s="8" t="s">
        <v>3594</v>
      </c>
      <c r="I1225" s="11" t="s">
        <v>3592</v>
      </c>
      <c r="J1225" s="88" t="s">
        <v>9354</v>
      </c>
      <c r="L1225">
        <f t="shared" si="47"/>
        <v>1</v>
      </c>
    </row>
    <row r="1226" spans="1:12" x14ac:dyDescent="0.2">
      <c r="A1226" t="s">
        <v>8118</v>
      </c>
      <c r="B1226" s="69">
        <v>26205</v>
      </c>
      <c r="C1226" s="75">
        <f t="shared" si="46"/>
        <v>0</v>
      </c>
      <c r="D1226" s="11" t="s">
        <v>3595</v>
      </c>
      <c r="E1226" s="11" t="s">
        <v>3596</v>
      </c>
      <c r="F1226" s="8" t="s">
        <v>3559</v>
      </c>
      <c r="G1226" s="8" t="s">
        <v>3558</v>
      </c>
      <c r="H1226" s="8" t="s">
        <v>3597</v>
      </c>
      <c r="I1226" s="11" t="s">
        <v>3595</v>
      </c>
      <c r="J1226" s="88" t="s">
        <v>9355</v>
      </c>
      <c r="L1226">
        <f t="shared" si="47"/>
        <v>1</v>
      </c>
    </row>
    <row r="1227" spans="1:12" x14ac:dyDescent="0.2">
      <c r="A1227" t="s">
        <v>8118</v>
      </c>
      <c r="B1227" s="69">
        <v>26206</v>
      </c>
      <c r="C1227" s="75">
        <f t="shared" si="46"/>
        <v>0</v>
      </c>
      <c r="D1227" s="11" t="s">
        <v>3598</v>
      </c>
      <c r="E1227" s="11" t="s">
        <v>3599</v>
      </c>
      <c r="F1227" s="8" t="s">
        <v>3559</v>
      </c>
      <c r="G1227" s="8" t="s">
        <v>3558</v>
      </c>
      <c r="H1227" s="8" t="s">
        <v>3600</v>
      </c>
      <c r="I1227" s="11" t="s">
        <v>3598</v>
      </c>
      <c r="J1227" s="88" t="s">
        <v>9356</v>
      </c>
      <c r="L1227">
        <f t="shared" si="47"/>
        <v>1</v>
      </c>
    </row>
    <row r="1228" spans="1:12" x14ac:dyDescent="0.2">
      <c r="A1228" t="s">
        <v>8118</v>
      </c>
      <c r="B1228" s="69">
        <v>26207</v>
      </c>
      <c r="C1228" s="75">
        <f t="shared" si="46"/>
        <v>0</v>
      </c>
      <c r="D1228" s="11" t="s">
        <v>3601</v>
      </c>
      <c r="E1228" s="11" t="s">
        <v>3602</v>
      </c>
      <c r="F1228" s="8" t="s">
        <v>3559</v>
      </c>
      <c r="G1228" s="8" t="s">
        <v>3558</v>
      </c>
      <c r="H1228" s="8" t="s">
        <v>3603</v>
      </c>
      <c r="I1228" s="11" t="s">
        <v>3601</v>
      </c>
      <c r="J1228" s="88" t="s">
        <v>9357</v>
      </c>
      <c r="L1228">
        <f t="shared" si="47"/>
        <v>1</v>
      </c>
    </row>
    <row r="1229" spans="1:12" x14ac:dyDescent="0.2">
      <c r="A1229" t="s">
        <v>8118</v>
      </c>
      <c r="B1229" s="69">
        <v>26208</v>
      </c>
      <c r="C1229" s="75">
        <f t="shared" si="46"/>
        <v>0</v>
      </c>
      <c r="D1229" s="11" t="s">
        <v>3604</v>
      </c>
      <c r="E1229" s="11" t="s">
        <v>3605</v>
      </c>
      <c r="F1229" s="8" t="s">
        <v>3559</v>
      </c>
      <c r="G1229" s="8" t="s">
        <v>3558</v>
      </c>
      <c r="H1229" s="8" t="s">
        <v>3606</v>
      </c>
      <c r="I1229" s="11" t="s">
        <v>3604</v>
      </c>
      <c r="J1229" s="88" t="s">
        <v>9358</v>
      </c>
      <c r="L1229">
        <f t="shared" si="47"/>
        <v>1</v>
      </c>
    </row>
    <row r="1230" spans="1:12" x14ac:dyDescent="0.2">
      <c r="A1230" t="s">
        <v>8118</v>
      </c>
      <c r="B1230" s="69">
        <v>26209</v>
      </c>
      <c r="C1230" s="75">
        <f t="shared" si="46"/>
        <v>0</v>
      </c>
      <c r="D1230" s="11" t="s">
        <v>3607</v>
      </c>
      <c r="E1230" s="11" t="s">
        <v>3608</v>
      </c>
      <c r="F1230" s="8" t="s">
        <v>3559</v>
      </c>
      <c r="G1230" s="8" t="s">
        <v>3558</v>
      </c>
      <c r="H1230" s="8" t="s">
        <v>3609</v>
      </c>
      <c r="I1230" s="11" t="s">
        <v>3607</v>
      </c>
      <c r="J1230" s="88" t="s">
        <v>9359</v>
      </c>
      <c r="L1230">
        <f t="shared" si="47"/>
        <v>1</v>
      </c>
    </row>
    <row r="1231" spans="1:12" x14ac:dyDescent="0.2">
      <c r="A1231" t="s">
        <v>8118</v>
      </c>
      <c r="B1231" s="69">
        <v>26210</v>
      </c>
      <c r="C1231" s="75">
        <f t="shared" si="46"/>
        <v>0</v>
      </c>
      <c r="D1231" s="11" t="s">
        <v>3610</v>
      </c>
      <c r="E1231" s="11" t="s">
        <v>3611</v>
      </c>
      <c r="F1231" s="8" t="s">
        <v>3559</v>
      </c>
      <c r="G1231" s="8" t="s">
        <v>3558</v>
      </c>
      <c r="H1231" s="8" t="s">
        <v>3612</v>
      </c>
      <c r="I1231" s="11" t="s">
        <v>3610</v>
      </c>
      <c r="J1231" s="88" t="s">
        <v>9360</v>
      </c>
      <c r="L1231">
        <f t="shared" si="47"/>
        <v>1</v>
      </c>
    </row>
    <row r="1232" spans="1:12" x14ac:dyDescent="0.2">
      <c r="A1232" t="s">
        <v>8118</v>
      </c>
      <c r="B1232" s="69">
        <v>26211</v>
      </c>
      <c r="C1232" s="75">
        <f t="shared" si="46"/>
        <v>0</v>
      </c>
      <c r="D1232" s="11" t="s">
        <v>3613</v>
      </c>
      <c r="E1232" s="11" t="s">
        <v>3614</v>
      </c>
      <c r="F1232" s="8" t="s">
        <v>3559</v>
      </c>
      <c r="G1232" s="8" t="s">
        <v>3558</v>
      </c>
      <c r="H1232" s="8" t="s">
        <v>3615</v>
      </c>
      <c r="I1232" s="11" t="s">
        <v>3613</v>
      </c>
      <c r="J1232" s="88" t="s">
        <v>9361</v>
      </c>
      <c r="L1232">
        <f t="shared" si="47"/>
        <v>1</v>
      </c>
    </row>
    <row r="1233" spans="1:12" x14ac:dyDescent="0.2">
      <c r="A1233" t="s">
        <v>8118</v>
      </c>
      <c r="B1233" s="69">
        <v>26212</v>
      </c>
      <c r="C1233" s="75">
        <f t="shared" si="46"/>
        <v>0</v>
      </c>
      <c r="D1233" s="11" t="s">
        <v>3616</v>
      </c>
      <c r="E1233" s="11" t="s">
        <v>3617</v>
      </c>
      <c r="F1233" s="8" t="s">
        <v>3559</v>
      </c>
      <c r="G1233" s="8" t="s">
        <v>3558</v>
      </c>
      <c r="H1233" s="8" t="s">
        <v>3618</v>
      </c>
      <c r="I1233" s="11" t="s">
        <v>3616</v>
      </c>
      <c r="J1233" s="88" t="s">
        <v>9362</v>
      </c>
      <c r="L1233">
        <f t="shared" si="47"/>
        <v>1</v>
      </c>
    </row>
    <row r="1234" spans="1:12" x14ac:dyDescent="0.2">
      <c r="A1234" t="s">
        <v>8118</v>
      </c>
      <c r="B1234" s="69">
        <v>26213</v>
      </c>
      <c r="C1234" s="75">
        <f t="shared" si="46"/>
        <v>0</v>
      </c>
      <c r="D1234" s="11" t="s">
        <v>3619</v>
      </c>
      <c r="E1234" s="11" t="s">
        <v>3620</v>
      </c>
      <c r="F1234" s="8" t="s">
        <v>3559</v>
      </c>
      <c r="G1234" s="8" t="s">
        <v>3558</v>
      </c>
      <c r="H1234" s="8" t="s">
        <v>3621</v>
      </c>
      <c r="I1234" s="11" t="s">
        <v>3619</v>
      </c>
      <c r="J1234" s="88" t="s">
        <v>9363</v>
      </c>
      <c r="L1234">
        <f t="shared" si="47"/>
        <v>1</v>
      </c>
    </row>
    <row r="1235" spans="1:12" x14ac:dyDescent="0.2">
      <c r="A1235" t="s">
        <v>8118</v>
      </c>
      <c r="B1235" s="69">
        <v>26214</v>
      </c>
      <c r="C1235" s="75">
        <f t="shared" si="46"/>
        <v>0</v>
      </c>
      <c r="D1235" s="11" t="s">
        <v>3622</v>
      </c>
      <c r="E1235" s="11" t="s">
        <v>3623</v>
      </c>
      <c r="F1235" s="8" t="s">
        <v>3559</v>
      </c>
      <c r="G1235" s="8" t="s">
        <v>3558</v>
      </c>
      <c r="H1235" s="8" t="s">
        <v>3624</v>
      </c>
      <c r="I1235" s="11" t="s">
        <v>3622</v>
      </c>
      <c r="J1235" s="88" t="s">
        <v>9364</v>
      </c>
      <c r="L1235">
        <f t="shared" si="47"/>
        <v>1</v>
      </c>
    </row>
    <row r="1236" spans="1:12" x14ac:dyDescent="0.2">
      <c r="A1236" t="s">
        <v>8118</v>
      </c>
      <c r="B1236" s="69">
        <v>26303</v>
      </c>
      <c r="C1236" s="75">
        <f t="shared" si="46"/>
        <v>0</v>
      </c>
      <c r="D1236" s="11" t="s">
        <v>3625</v>
      </c>
      <c r="E1236" s="11" t="s">
        <v>3626</v>
      </c>
      <c r="F1236" s="8" t="s">
        <v>3559</v>
      </c>
      <c r="G1236" s="8" t="s">
        <v>3558</v>
      </c>
      <c r="H1236" s="8" t="s">
        <v>3627</v>
      </c>
      <c r="I1236" s="11" t="s">
        <v>3625</v>
      </c>
      <c r="J1236" s="88" t="s">
        <v>9365</v>
      </c>
      <c r="L1236">
        <f t="shared" si="47"/>
        <v>1</v>
      </c>
    </row>
    <row r="1237" spans="1:12" x14ac:dyDescent="0.2">
      <c r="A1237" t="s">
        <v>8118</v>
      </c>
      <c r="B1237" s="69">
        <v>26322</v>
      </c>
      <c r="C1237" s="75">
        <f t="shared" si="46"/>
        <v>0</v>
      </c>
      <c r="D1237" s="11" t="s">
        <v>3628</v>
      </c>
      <c r="E1237" s="11" t="s">
        <v>3629</v>
      </c>
      <c r="F1237" s="8" t="s">
        <v>3559</v>
      </c>
      <c r="G1237" s="8" t="s">
        <v>3558</v>
      </c>
      <c r="H1237" s="8" t="s">
        <v>3630</v>
      </c>
      <c r="I1237" s="11" t="s">
        <v>3628</v>
      </c>
      <c r="J1237" s="88" t="s">
        <v>9366</v>
      </c>
      <c r="L1237">
        <f t="shared" si="47"/>
        <v>1</v>
      </c>
    </row>
    <row r="1238" spans="1:12" x14ac:dyDescent="0.2">
      <c r="A1238" t="s">
        <v>8118</v>
      </c>
      <c r="B1238" s="69">
        <v>26343</v>
      </c>
      <c r="C1238" s="75">
        <f t="shared" si="46"/>
        <v>0</v>
      </c>
      <c r="D1238" s="11" t="s">
        <v>3631</v>
      </c>
      <c r="E1238" s="11" t="s">
        <v>3632</v>
      </c>
      <c r="F1238" s="8" t="s">
        <v>3559</v>
      </c>
      <c r="G1238" s="8" t="s">
        <v>3558</v>
      </c>
      <c r="H1238" s="8" t="s">
        <v>3633</v>
      </c>
      <c r="I1238" s="11" t="s">
        <v>3631</v>
      </c>
      <c r="J1238" s="88" t="s">
        <v>9367</v>
      </c>
      <c r="L1238">
        <f t="shared" si="47"/>
        <v>1</v>
      </c>
    </row>
    <row r="1239" spans="1:12" x14ac:dyDescent="0.2">
      <c r="A1239" t="s">
        <v>8118</v>
      </c>
      <c r="B1239" s="69">
        <v>26344</v>
      </c>
      <c r="C1239" s="75">
        <f t="shared" si="46"/>
        <v>0</v>
      </c>
      <c r="D1239" s="11" t="s">
        <v>3634</v>
      </c>
      <c r="E1239" s="11" t="s">
        <v>3635</v>
      </c>
      <c r="F1239" s="8" t="s">
        <v>3559</v>
      </c>
      <c r="G1239" s="8" t="s">
        <v>3558</v>
      </c>
      <c r="H1239" s="8" t="s">
        <v>3636</v>
      </c>
      <c r="I1239" s="11" t="s">
        <v>3634</v>
      </c>
      <c r="J1239" s="88" t="s">
        <v>9368</v>
      </c>
      <c r="L1239">
        <f t="shared" si="47"/>
        <v>1</v>
      </c>
    </row>
    <row r="1240" spans="1:12" x14ac:dyDescent="0.2">
      <c r="A1240" t="s">
        <v>8118</v>
      </c>
      <c r="B1240" s="69">
        <v>26364</v>
      </c>
      <c r="C1240" s="75">
        <f t="shared" si="46"/>
        <v>0</v>
      </c>
      <c r="D1240" s="11" t="s">
        <v>3637</v>
      </c>
      <c r="E1240" s="11" t="s">
        <v>3638</v>
      </c>
      <c r="F1240" s="8" t="s">
        <v>3559</v>
      </c>
      <c r="G1240" s="8" t="s">
        <v>3558</v>
      </c>
      <c r="H1240" s="8" t="s">
        <v>3639</v>
      </c>
      <c r="I1240" s="11" t="s">
        <v>3637</v>
      </c>
      <c r="J1240" s="88" t="s">
        <v>9369</v>
      </c>
      <c r="L1240">
        <f t="shared" si="47"/>
        <v>1</v>
      </c>
    </row>
    <row r="1241" spans="1:12" x14ac:dyDescent="0.2">
      <c r="A1241" t="s">
        <v>8118</v>
      </c>
      <c r="B1241" s="69">
        <v>26365</v>
      </c>
      <c r="C1241" s="75">
        <f t="shared" si="46"/>
        <v>0</v>
      </c>
      <c r="D1241" s="11" t="s">
        <v>3640</v>
      </c>
      <c r="E1241" s="11" t="s">
        <v>3641</v>
      </c>
      <c r="F1241" s="8" t="s">
        <v>3559</v>
      </c>
      <c r="G1241" s="8" t="s">
        <v>3558</v>
      </c>
      <c r="H1241" s="8" t="s">
        <v>3642</v>
      </c>
      <c r="I1241" s="11" t="s">
        <v>3640</v>
      </c>
      <c r="J1241" s="88" t="s">
        <v>9370</v>
      </c>
      <c r="L1241">
        <f t="shared" si="47"/>
        <v>1</v>
      </c>
    </row>
    <row r="1242" spans="1:12" x14ac:dyDescent="0.2">
      <c r="A1242" t="s">
        <v>8118</v>
      </c>
      <c r="B1242" s="69">
        <v>26366</v>
      </c>
      <c r="C1242" s="75">
        <f t="shared" si="46"/>
        <v>0</v>
      </c>
      <c r="D1242" s="11" t="s">
        <v>3643</v>
      </c>
      <c r="E1242" s="11" t="s">
        <v>3644</v>
      </c>
      <c r="F1242" s="8" t="s">
        <v>3559</v>
      </c>
      <c r="G1242" s="8" t="s">
        <v>3558</v>
      </c>
      <c r="H1242" s="8" t="s">
        <v>3645</v>
      </c>
      <c r="I1242" s="11" t="s">
        <v>3643</v>
      </c>
      <c r="J1242" s="88" t="s">
        <v>9371</v>
      </c>
      <c r="L1242">
        <f t="shared" si="47"/>
        <v>1</v>
      </c>
    </row>
    <row r="1243" spans="1:12" x14ac:dyDescent="0.2">
      <c r="A1243" t="s">
        <v>8118</v>
      </c>
      <c r="B1243" s="69">
        <v>26367</v>
      </c>
      <c r="C1243" s="75">
        <f t="shared" si="46"/>
        <v>0</v>
      </c>
      <c r="D1243" s="11" t="s">
        <v>3646</v>
      </c>
      <c r="E1243" s="11" t="s">
        <v>3647</v>
      </c>
      <c r="F1243" s="8" t="s">
        <v>3559</v>
      </c>
      <c r="G1243" s="8" t="s">
        <v>3558</v>
      </c>
      <c r="H1243" s="8" t="s">
        <v>3648</v>
      </c>
      <c r="I1243" s="11" t="s">
        <v>3646</v>
      </c>
      <c r="J1243" s="88" t="s">
        <v>9372</v>
      </c>
      <c r="L1243">
        <f t="shared" si="47"/>
        <v>1</v>
      </c>
    </row>
    <row r="1244" spans="1:12" x14ac:dyDescent="0.2">
      <c r="A1244" t="s">
        <v>8118</v>
      </c>
      <c r="B1244" s="69">
        <v>26407</v>
      </c>
      <c r="C1244" s="75">
        <f t="shared" si="46"/>
        <v>0</v>
      </c>
      <c r="D1244" s="11" t="s">
        <v>3649</v>
      </c>
      <c r="E1244" s="11" t="s">
        <v>3650</v>
      </c>
      <c r="F1244" s="8" t="s">
        <v>3559</v>
      </c>
      <c r="G1244" s="8" t="s">
        <v>3558</v>
      </c>
      <c r="H1244" s="8" t="s">
        <v>3651</v>
      </c>
      <c r="I1244" s="11" t="s">
        <v>3649</v>
      </c>
      <c r="J1244" s="88" t="s">
        <v>9373</v>
      </c>
      <c r="L1244">
        <f t="shared" si="47"/>
        <v>1</v>
      </c>
    </row>
    <row r="1245" spans="1:12" x14ac:dyDescent="0.2">
      <c r="A1245" t="s">
        <v>8118</v>
      </c>
      <c r="B1245" s="69">
        <v>26463</v>
      </c>
      <c r="C1245" s="75">
        <f t="shared" si="46"/>
        <v>0</v>
      </c>
      <c r="D1245" s="11" t="s">
        <v>3652</v>
      </c>
      <c r="E1245" s="11" t="s">
        <v>3653</v>
      </c>
      <c r="F1245" s="8" t="s">
        <v>3559</v>
      </c>
      <c r="G1245" s="8" t="s">
        <v>3558</v>
      </c>
      <c r="H1245" s="8" t="s">
        <v>3654</v>
      </c>
      <c r="I1245" s="11" t="s">
        <v>3652</v>
      </c>
      <c r="J1245" s="88" t="s">
        <v>9374</v>
      </c>
      <c r="L1245">
        <f t="shared" si="47"/>
        <v>1</v>
      </c>
    </row>
    <row r="1246" spans="1:12" x14ac:dyDescent="0.2">
      <c r="A1246" t="s">
        <v>8118</v>
      </c>
      <c r="B1246" s="69">
        <v>26465</v>
      </c>
      <c r="C1246" s="75">
        <f t="shared" si="46"/>
        <v>0</v>
      </c>
      <c r="D1246" s="11" t="s">
        <v>3655</v>
      </c>
      <c r="E1246" s="11" t="s">
        <v>3656</v>
      </c>
      <c r="F1246" s="8" t="s">
        <v>3559</v>
      </c>
      <c r="G1246" s="8" t="s">
        <v>3558</v>
      </c>
      <c r="H1246" s="8" t="s">
        <v>3657</v>
      </c>
      <c r="I1246" s="11" t="s">
        <v>3655</v>
      </c>
      <c r="J1246" s="88" t="s">
        <v>9375</v>
      </c>
      <c r="L1246">
        <f t="shared" si="47"/>
        <v>1</v>
      </c>
    </row>
    <row r="1247" spans="1:12" x14ac:dyDescent="0.2">
      <c r="A1247" t="s">
        <v>7492</v>
      </c>
      <c r="B1247" s="69">
        <v>27</v>
      </c>
      <c r="C1247" s="75">
        <f t="shared" si="46"/>
        <v>0</v>
      </c>
      <c r="D1247" s="12" t="s">
        <v>3658</v>
      </c>
      <c r="E1247" s="12" t="s">
        <v>3659</v>
      </c>
      <c r="F1247" s="8" t="s">
        <v>3660</v>
      </c>
      <c r="G1247" s="8" t="s">
        <v>3659</v>
      </c>
      <c r="H1247" s="8" t="s">
        <v>3659</v>
      </c>
      <c r="I1247" s="12" t="s">
        <v>3658</v>
      </c>
      <c r="J1247" s="88" t="s">
        <v>9376</v>
      </c>
      <c r="L1247">
        <f t="shared" si="47"/>
        <v>1</v>
      </c>
    </row>
    <row r="1248" spans="1:12" x14ac:dyDescent="0.2">
      <c r="A1248" t="s">
        <v>8113</v>
      </c>
      <c r="B1248" s="69">
        <v>27100</v>
      </c>
      <c r="C1248" s="75">
        <f t="shared" si="46"/>
        <v>1</v>
      </c>
      <c r="D1248" s="11" t="s">
        <v>3661</v>
      </c>
      <c r="E1248" s="11" t="s">
        <v>3662</v>
      </c>
      <c r="F1248" s="8" t="s">
        <v>3660</v>
      </c>
      <c r="G1248" s="8" t="s">
        <v>3659</v>
      </c>
      <c r="H1248" s="8" t="s">
        <v>3663</v>
      </c>
      <c r="I1248" s="11" t="s">
        <v>3661</v>
      </c>
      <c r="J1248" s="88" t="s">
        <v>9377</v>
      </c>
      <c r="L1248">
        <f t="shared" si="47"/>
        <v>1</v>
      </c>
    </row>
    <row r="1249" spans="1:12" x14ac:dyDescent="0.2">
      <c r="A1249" t="s">
        <v>8117</v>
      </c>
      <c r="B1249" s="69">
        <v>27102</v>
      </c>
      <c r="C1249" s="75">
        <f t="shared" si="46"/>
        <v>0</v>
      </c>
      <c r="D1249" s="11" t="s">
        <v>3664</v>
      </c>
      <c r="E1249" s="11" t="s">
        <v>3665</v>
      </c>
      <c r="F1249" s="8" t="s">
        <v>3660</v>
      </c>
      <c r="G1249" s="8" t="s">
        <v>3659</v>
      </c>
      <c r="H1249" s="8" t="s">
        <v>10262</v>
      </c>
      <c r="I1249" s="11" t="s">
        <v>3664</v>
      </c>
      <c r="J1249" s="88" t="s">
        <v>9378</v>
      </c>
      <c r="L1249">
        <f t="shared" si="47"/>
        <v>1</v>
      </c>
    </row>
    <row r="1250" spans="1:12" x14ac:dyDescent="0.2">
      <c r="A1250" t="s">
        <v>8117</v>
      </c>
      <c r="B1250" s="69">
        <v>27103</v>
      </c>
      <c r="C1250" s="75">
        <f t="shared" si="46"/>
        <v>0</v>
      </c>
      <c r="D1250" s="11" t="s">
        <v>3666</v>
      </c>
      <c r="E1250" s="11" t="s">
        <v>3667</v>
      </c>
      <c r="F1250" s="8" t="s">
        <v>3660</v>
      </c>
      <c r="G1250" s="8" t="s">
        <v>3659</v>
      </c>
      <c r="H1250" s="8" t="s">
        <v>10263</v>
      </c>
      <c r="I1250" s="11" t="s">
        <v>3666</v>
      </c>
      <c r="J1250" s="88" t="s">
        <v>9379</v>
      </c>
      <c r="L1250">
        <f t="shared" si="47"/>
        <v>1</v>
      </c>
    </row>
    <row r="1251" spans="1:12" x14ac:dyDescent="0.2">
      <c r="A1251" t="s">
        <v>8117</v>
      </c>
      <c r="B1251" s="69">
        <v>27104</v>
      </c>
      <c r="C1251" s="75">
        <f t="shared" si="46"/>
        <v>0</v>
      </c>
      <c r="D1251" s="11" t="s">
        <v>3668</v>
      </c>
      <c r="E1251" s="11" t="s">
        <v>3669</v>
      </c>
      <c r="F1251" s="8" t="s">
        <v>3660</v>
      </c>
      <c r="G1251" s="8" t="s">
        <v>3659</v>
      </c>
      <c r="H1251" s="8" t="s">
        <v>10264</v>
      </c>
      <c r="I1251" s="11" t="s">
        <v>3668</v>
      </c>
      <c r="J1251" s="88" t="s">
        <v>9380</v>
      </c>
      <c r="L1251">
        <f t="shared" si="47"/>
        <v>1</v>
      </c>
    </row>
    <row r="1252" spans="1:12" x14ac:dyDescent="0.2">
      <c r="A1252" t="s">
        <v>8117</v>
      </c>
      <c r="B1252" s="69">
        <v>27106</v>
      </c>
      <c r="C1252" s="75">
        <f t="shared" si="46"/>
        <v>0</v>
      </c>
      <c r="D1252" s="11" t="s">
        <v>3670</v>
      </c>
      <c r="E1252" s="11" t="s">
        <v>40</v>
      </c>
      <c r="F1252" s="8" t="s">
        <v>3660</v>
      </c>
      <c r="G1252" s="8" t="s">
        <v>3659</v>
      </c>
      <c r="H1252" s="8" t="s">
        <v>10265</v>
      </c>
      <c r="I1252" s="11" t="s">
        <v>3670</v>
      </c>
      <c r="J1252" s="88" t="s">
        <v>9381</v>
      </c>
      <c r="L1252">
        <f t="shared" si="47"/>
        <v>1</v>
      </c>
    </row>
    <row r="1253" spans="1:12" x14ac:dyDescent="0.2">
      <c r="A1253" t="s">
        <v>8117</v>
      </c>
      <c r="B1253" s="69">
        <v>27107</v>
      </c>
      <c r="C1253" s="75">
        <f t="shared" si="46"/>
        <v>0</v>
      </c>
      <c r="D1253" s="11" t="s">
        <v>3671</v>
      </c>
      <c r="E1253" s="11" t="s">
        <v>2074</v>
      </c>
      <c r="F1253" s="8" t="s">
        <v>3660</v>
      </c>
      <c r="G1253" s="8" t="s">
        <v>3659</v>
      </c>
      <c r="H1253" s="8" t="s">
        <v>10266</v>
      </c>
      <c r="I1253" s="11" t="s">
        <v>3671</v>
      </c>
      <c r="J1253" s="88" t="s">
        <v>9382</v>
      </c>
      <c r="L1253">
        <f t="shared" si="47"/>
        <v>1</v>
      </c>
    </row>
    <row r="1254" spans="1:12" x14ac:dyDescent="0.2">
      <c r="A1254" t="s">
        <v>8117</v>
      </c>
      <c r="B1254" s="69">
        <v>27108</v>
      </c>
      <c r="C1254" s="75">
        <f t="shared" si="46"/>
        <v>0</v>
      </c>
      <c r="D1254" s="11" t="s">
        <v>3672</v>
      </c>
      <c r="E1254" s="11" t="s">
        <v>3673</v>
      </c>
      <c r="F1254" s="8" t="s">
        <v>3660</v>
      </c>
      <c r="G1254" s="8" t="s">
        <v>3659</v>
      </c>
      <c r="H1254" s="8" t="s">
        <v>10267</v>
      </c>
      <c r="I1254" s="11" t="s">
        <v>3672</v>
      </c>
      <c r="J1254" s="88" t="s">
        <v>9383</v>
      </c>
      <c r="L1254">
        <f t="shared" si="47"/>
        <v>1</v>
      </c>
    </row>
    <row r="1255" spans="1:12" x14ac:dyDescent="0.2">
      <c r="A1255" t="s">
        <v>8117</v>
      </c>
      <c r="B1255" s="69">
        <v>27109</v>
      </c>
      <c r="C1255" s="75">
        <f t="shared" si="46"/>
        <v>0</v>
      </c>
      <c r="D1255" s="11" t="s">
        <v>3674</v>
      </c>
      <c r="E1255" s="11" t="s">
        <v>3675</v>
      </c>
      <c r="F1255" s="8" t="s">
        <v>3660</v>
      </c>
      <c r="G1255" s="8" t="s">
        <v>3659</v>
      </c>
      <c r="H1255" s="8" t="s">
        <v>10268</v>
      </c>
      <c r="I1255" s="11" t="s">
        <v>3674</v>
      </c>
      <c r="J1255" s="88" t="s">
        <v>9384</v>
      </c>
      <c r="L1255">
        <f t="shared" si="47"/>
        <v>1</v>
      </c>
    </row>
    <row r="1256" spans="1:12" x14ac:dyDescent="0.2">
      <c r="A1256" t="s">
        <v>8117</v>
      </c>
      <c r="B1256" s="69">
        <v>27111</v>
      </c>
      <c r="C1256" s="75">
        <f t="shared" si="46"/>
        <v>0</v>
      </c>
      <c r="D1256" s="11" t="s">
        <v>3676</v>
      </c>
      <c r="E1256" s="11" t="s">
        <v>3677</v>
      </c>
      <c r="F1256" s="8" t="s">
        <v>3660</v>
      </c>
      <c r="G1256" s="8" t="s">
        <v>3659</v>
      </c>
      <c r="H1256" s="8" t="s">
        <v>10269</v>
      </c>
      <c r="I1256" s="11" t="s">
        <v>3676</v>
      </c>
      <c r="J1256" s="88" t="s">
        <v>9385</v>
      </c>
      <c r="L1256">
        <f t="shared" si="47"/>
        <v>1</v>
      </c>
    </row>
    <row r="1257" spans="1:12" x14ac:dyDescent="0.2">
      <c r="A1257" t="s">
        <v>8117</v>
      </c>
      <c r="B1257" s="69">
        <v>27113</v>
      </c>
      <c r="C1257" s="75">
        <f t="shared" si="46"/>
        <v>0</v>
      </c>
      <c r="D1257" s="11" t="s">
        <v>3678</v>
      </c>
      <c r="E1257" s="11" t="s">
        <v>3679</v>
      </c>
      <c r="F1257" s="8" t="s">
        <v>3660</v>
      </c>
      <c r="G1257" s="8" t="s">
        <v>3659</v>
      </c>
      <c r="H1257" s="8" t="s">
        <v>10270</v>
      </c>
      <c r="I1257" s="11" t="s">
        <v>3678</v>
      </c>
      <c r="J1257" s="88" t="s">
        <v>9386</v>
      </c>
      <c r="L1257">
        <f t="shared" si="47"/>
        <v>1</v>
      </c>
    </row>
    <row r="1258" spans="1:12" x14ac:dyDescent="0.2">
      <c r="A1258" t="s">
        <v>8117</v>
      </c>
      <c r="B1258" s="69">
        <v>27114</v>
      </c>
      <c r="C1258" s="75">
        <f t="shared" si="46"/>
        <v>0</v>
      </c>
      <c r="D1258" s="11" t="s">
        <v>3680</v>
      </c>
      <c r="E1258" s="11" t="s">
        <v>3681</v>
      </c>
      <c r="F1258" s="8" t="s">
        <v>3660</v>
      </c>
      <c r="G1258" s="8" t="s">
        <v>3659</v>
      </c>
      <c r="H1258" s="8" t="s">
        <v>10271</v>
      </c>
      <c r="I1258" s="11" t="s">
        <v>3680</v>
      </c>
      <c r="J1258" s="88" t="s">
        <v>9387</v>
      </c>
      <c r="L1258">
        <f t="shared" si="47"/>
        <v>1</v>
      </c>
    </row>
    <row r="1259" spans="1:12" x14ac:dyDescent="0.2">
      <c r="A1259" t="s">
        <v>8117</v>
      </c>
      <c r="B1259" s="69">
        <v>27115</v>
      </c>
      <c r="C1259" s="75">
        <f t="shared" si="46"/>
        <v>0</v>
      </c>
      <c r="D1259" s="11" t="s">
        <v>3682</v>
      </c>
      <c r="E1259" s="11" t="s">
        <v>3683</v>
      </c>
      <c r="F1259" s="8" t="s">
        <v>3660</v>
      </c>
      <c r="G1259" s="8" t="s">
        <v>3659</v>
      </c>
      <c r="H1259" s="8" t="s">
        <v>10272</v>
      </c>
      <c r="I1259" s="11" t="s">
        <v>3682</v>
      </c>
      <c r="J1259" s="88" t="s">
        <v>9388</v>
      </c>
      <c r="L1259">
        <f t="shared" si="47"/>
        <v>1</v>
      </c>
    </row>
    <row r="1260" spans="1:12" x14ac:dyDescent="0.2">
      <c r="A1260" t="s">
        <v>8117</v>
      </c>
      <c r="B1260" s="69">
        <v>27116</v>
      </c>
      <c r="C1260" s="75">
        <f t="shared" si="46"/>
        <v>0</v>
      </c>
      <c r="D1260" s="11" t="s">
        <v>3684</v>
      </c>
      <c r="E1260" s="11" t="s">
        <v>3685</v>
      </c>
      <c r="F1260" s="8" t="s">
        <v>3660</v>
      </c>
      <c r="G1260" s="8" t="s">
        <v>3659</v>
      </c>
      <c r="H1260" s="8" t="s">
        <v>10273</v>
      </c>
      <c r="I1260" s="11" t="s">
        <v>3684</v>
      </c>
      <c r="J1260" s="88" t="s">
        <v>9389</v>
      </c>
      <c r="L1260">
        <f t="shared" si="47"/>
        <v>1</v>
      </c>
    </row>
    <row r="1261" spans="1:12" x14ac:dyDescent="0.2">
      <c r="A1261" t="s">
        <v>8117</v>
      </c>
      <c r="B1261" s="69">
        <v>27117</v>
      </c>
      <c r="C1261" s="75">
        <f t="shared" si="46"/>
        <v>0</v>
      </c>
      <c r="D1261" s="11" t="s">
        <v>3686</v>
      </c>
      <c r="E1261" s="11" t="s">
        <v>2279</v>
      </c>
      <c r="F1261" s="8" t="s">
        <v>3660</v>
      </c>
      <c r="G1261" s="8" t="s">
        <v>3659</v>
      </c>
      <c r="H1261" s="8" t="s">
        <v>10274</v>
      </c>
      <c r="I1261" s="11" t="s">
        <v>3686</v>
      </c>
      <c r="J1261" s="88" t="s">
        <v>9390</v>
      </c>
      <c r="L1261">
        <f t="shared" si="47"/>
        <v>1</v>
      </c>
    </row>
    <row r="1262" spans="1:12" x14ac:dyDescent="0.2">
      <c r="A1262" t="s">
        <v>8117</v>
      </c>
      <c r="B1262" s="69">
        <v>27118</v>
      </c>
      <c r="C1262" s="75">
        <f t="shared" si="46"/>
        <v>0</v>
      </c>
      <c r="D1262" s="11" t="s">
        <v>3687</v>
      </c>
      <c r="E1262" s="11" t="s">
        <v>3688</v>
      </c>
      <c r="F1262" s="8" t="s">
        <v>3660</v>
      </c>
      <c r="G1262" s="8" t="s">
        <v>3659</v>
      </c>
      <c r="H1262" s="8" t="s">
        <v>10275</v>
      </c>
      <c r="I1262" s="11" t="s">
        <v>3687</v>
      </c>
      <c r="J1262" s="88" t="s">
        <v>9391</v>
      </c>
      <c r="L1262">
        <f t="shared" si="47"/>
        <v>1</v>
      </c>
    </row>
    <row r="1263" spans="1:12" x14ac:dyDescent="0.2">
      <c r="A1263" t="s">
        <v>8117</v>
      </c>
      <c r="B1263" s="69">
        <v>27119</v>
      </c>
      <c r="C1263" s="75">
        <f t="shared" si="46"/>
        <v>0</v>
      </c>
      <c r="D1263" s="11" t="s">
        <v>3689</v>
      </c>
      <c r="E1263" s="11" t="s">
        <v>3690</v>
      </c>
      <c r="F1263" s="8" t="s">
        <v>3660</v>
      </c>
      <c r="G1263" s="8" t="s">
        <v>3659</v>
      </c>
      <c r="H1263" s="8" t="s">
        <v>10276</v>
      </c>
      <c r="I1263" s="11" t="s">
        <v>3689</v>
      </c>
      <c r="J1263" s="88" t="s">
        <v>9392</v>
      </c>
      <c r="L1263">
        <f t="shared" si="47"/>
        <v>1</v>
      </c>
    </row>
    <row r="1264" spans="1:12" x14ac:dyDescent="0.2">
      <c r="A1264" t="s">
        <v>8117</v>
      </c>
      <c r="B1264" s="69">
        <v>27120</v>
      </c>
      <c r="C1264" s="75">
        <f t="shared" si="46"/>
        <v>0</v>
      </c>
      <c r="D1264" s="11" t="s">
        <v>3691</v>
      </c>
      <c r="E1264" s="11" t="s">
        <v>3692</v>
      </c>
      <c r="F1264" s="8" t="s">
        <v>3660</v>
      </c>
      <c r="G1264" s="8" t="s">
        <v>3659</v>
      </c>
      <c r="H1264" s="8" t="s">
        <v>10277</v>
      </c>
      <c r="I1264" s="11" t="s">
        <v>3691</v>
      </c>
      <c r="J1264" s="88" t="s">
        <v>9393</v>
      </c>
      <c r="L1264">
        <f t="shared" si="47"/>
        <v>1</v>
      </c>
    </row>
    <row r="1265" spans="1:12" x14ac:dyDescent="0.2">
      <c r="A1265" t="s">
        <v>8117</v>
      </c>
      <c r="B1265" s="69">
        <v>27121</v>
      </c>
      <c r="C1265" s="75">
        <f t="shared" si="46"/>
        <v>0</v>
      </c>
      <c r="D1265" s="11" t="s">
        <v>3693</v>
      </c>
      <c r="E1265" s="11" t="s">
        <v>3694</v>
      </c>
      <c r="F1265" s="8" t="s">
        <v>3660</v>
      </c>
      <c r="G1265" s="8" t="s">
        <v>3659</v>
      </c>
      <c r="H1265" s="8" t="s">
        <v>10278</v>
      </c>
      <c r="I1265" s="11" t="s">
        <v>3693</v>
      </c>
      <c r="J1265" s="88" t="s">
        <v>9394</v>
      </c>
      <c r="L1265">
        <f t="shared" si="47"/>
        <v>1</v>
      </c>
    </row>
    <row r="1266" spans="1:12" x14ac:dyDescent="0.2">
      <c r="A1266" t="s">
        <v>8117</v>
      </c>
      <c r="B1266" s="69">
        <v>27122</v>
      </c>
      <c r="C1266" s="75">
        <f t="shared" si="46"/>
        <v>0</v>
      </c>
      <c r="D1266" s="11" t="s">
        <v>3695</v>
      </c>
      <c r="E1266" s="11" t="s">
        <v>3696</v>
      </c>
      <c r="F1266" s="8" t="s">
        <v>3660</v>
      </c>
      <c r="G1266" s="8" t="s">
        <v>3659</v>
      </c>
      <c r="H1266" s="8" t="s">
        <v>10279</v>
      </c>
      <c r="I1266" s="11" t="s">
        <v>3695</v>
      </c>
      <c r="J1266" s="88" t="s">
        <v>9395</v>
      </c>
      <c r="L1266">
        <f t="shared" si="47"/>
        <v>1</v>
      </c>
    </row>
    <row r="1267" spans="1:12" x14ac:dyDescent="0.2">
      <c r="A1267" t="s">
        <v>8117</v>
      </c>
      <c r="B1267" s="69">
        <v>27123</v>
      </c>
      <c r="C1267" s="75">
        <f t="shared" si="46"/>
        <v>0</v>
      </c>
      <c r="D1267" s="11" t="s">
        <v>3697</v>
      </c>
      <c r="E1267" s="11" t="s">
        <v>3698</v>
      </c>
      <c r="F1267" s="8" t="s">
        <v>3660</v>
      </c>
      <c r="G1267" s="8" t="s">
        <v>3659</v>
      </c>
      <c r="H1267" s="8" t="s">
        <v>10280</v>
      </c>
      <c r="I1267" s="11" t="s">
        <v>3697</v>
      </c>
      <c r="J1267" s="88" t="s">
        <v>9396</v>
      </c>
      <c r="L1267">
        <f t="shared" si="47"/>
        <v>1</v>
      </c>
    </row>
    <row r="1268" spans="1:12" x14ac:dyDescent="0.2">
      <c r="A1268" t="s">
        <v>8117</v>
      </c>
      <c r="B1268" s="69">
        <v>27124</v>
      </c>
      <c r="C1268" s="75">
        <f t="shared" si="46"/>
        <v>0</v>
      </c>
      <c r="D1268" s="11" t="s">
        <v>3699</v>
      </c>
      <c r="E1268" s="11" t="s">
        <v>2259</v>
      </c>
      <c r="F1268" s="8" t="s">
        <v>3660</v>
      </c>
      <c r="G1268" s="8" t="s">
        <v>3659</v>
      </c>
      <c r="H1268" s="8" t="s">
        <v>10281</v>
      </c>
      <c r="I1268" s="11" t="s">
        <v>3699</v>
      </c>
      <c r="J1268" s="88" t="s">
        <v>9397</v>
      </c>
      <c r="L1268">
        <f t="shared" si="47"/>
        <v>1</v>
      </c>
    </row>
    <row r="1269" spans="1:12" x14ac:dyDescent="0.2">
      <c r="A1269" t="s">
        <v>8117</v>
      </c>
      <c r="B1269" s="69">
        <v>27125</v>
      </c>
      <c r="C1269" s="75">
        <f t="shared" si="46"/>
        <v>0</v>
      </c>
      <c r="D1269" s="11" t="s">
        <v>3700</v>
      </c>
      <c r="E1269" s="11" t="s">
        <v>3701</v>
      </c>
      <c r="F1269" s="8" t="s">
        <v>3660</v>
      </c>
      <c r="G1269" s="8" t="s">
        <v>3659</v>
      </c>
      <c r="H1269" s="8" t="s">
        <v>10282</v>
      </c>
      <c r="I1269" s="11" t="s">
        <v>3700</v>
      </c>
      <c r="J1269" s="88" t="s">
        <v>9398</v>
      </c>
      <c r="L1269">
        <f t="shared" si="47"/>
        <v>1</v>
      </c>
    </row>
    <row r="1270" spans="1:12" x14ac:dyDescent="0.2">
      <c r="A1270" t="s">
        <v>8117</v>
      </c>
      <c r="B1270" s="69">
        <v>27126</v>
      </c>
      <c r="C1270" s="75">
        <f t="shared" si="46"/>
        <v>0</v>
      </c>
      <c r="D1270" s="11" t="s">
        <v>3702</v>
      </c>
      <c r="E1270" s="11" t="s">
        <v>3703</v>
      </c>
      <c r="F1270" s="8" t="s">
        <v>3660</v>
      </c>
      <c r="G1270" s="8" t="s">
        <v>3659</v>
      </c>
      <c r="H1270" s="8" t="s">
        <v>10283</v>
      </c>
      <c r="I1270" s="11" t="s">
        <v>3702</v>
      </c>
      <c r="J1270" s="88" t="s">
        <v>9399</v>
      </c>
      <c r="L1270">
        <f t="shared" si="47"/>
        <v>1</v>
      </c>
    </row>
    <row r="1271" spans="1:12" x14ac:dyDescent="0.2">
      <c r="A1271" t="s">
        <v>8117</v>
      </c>
      <c r="B1271" s="69">
        <v>27127</v>
      </c>
      <c r="C1271" s="75">
        <f t="shared" si="46"/>
        <v>0</v>
      </c>
      <c r="D1271" s="11" t="s">
        <v>3704</v>
      </c>
      <c r="E1271" s="11" t="s">
        <v>20</v>
      </c>
      <c r="F1271" s="8" t="s">
        <v>3660</v>
      </c>
      <c r="G1271" s="8" t="s">
        <v>3659</v>
      </c>
      <c r="H1271" s="8" t="s">
        <v>10284</v>
      </c>
      <c r="I1271" s="11" t="s">
        <v>3704</v>
      </c>
      <c r="J1271" s="88" t="s">
        <v>9400</v>
      </c>
      <c r="L1271">
        <f t="shared" si="47"/>
        <v>1</v>
      </c>
    </row>
    <row r="1272" spans="1:12" x14ac:dyDescent="0.2">
      <c r="A1272" t="s">
        <v>8117</v>
      </c>
      <c r="B1272" s="69">
        <v>27128</v>
      </c>
      <c r="C1272" s="75">
        <f t="shared" si="46"/>
        <v>0</v>
      </c>
      <c r="D1272" s="11" t="s">
        <v>3705</v>
      </c>
      <c r="E1272" s="11" t="s">
        <v>16</v>
      </c>
      <c r="F1272" s="8" t="s">
        <v>3660</v>
      </c>
      <c r="G1272" s="8" t="s">
        <v>3659</v>
      </c>
      <c r="H1272" s="8" t="s">
        <v>10285</v>
      </c>
      <c r="I1272" s="11" t="s">
        <v>3705</v>
      </c>
      <c r="J1272" s="88" t="s">
        <v>9401</v>
      </c>
      <c r="L1272">
        <f t="shared" si="47"/>
        <v>1</v>
      </c>
    </row>
    <row r="1273" spans="1:12" x14ac:dyDescent="0.2">
      <c r="A1273" t="s">
        <v>8113</v>
      </c>
      <c r="B1273" s="69">
        <v>27140</v>
      </c>
      <c r="C1273" s="75">
        <f t="shared" si="46"/>
        <v>1</v>
      </c>
      <c r="D1273" s="11" t="s">
        <v>3706</v>
      </c>
      <c r="E1273" s="11" t="s">
        <v>3707</v>
      </c>
      <c r="F1273" s="8" t="s">
        <v>3660</v>
      </c>
      <c r="G1273" s="8" t="s">
        <v>3659</v>
      </c>
      <c r="H1273" s="8" t="s">
        <v>3708</v>
      </c>
      <c r="I1273" s="11" t="s">
        <v>3706</v>
      </c>
      <c r="J1273" s="88" t="s">
        <v>9402</v>
      </c>
      <c r="L1273">
        <f t="shared" si="47"/>
        <v>1</v>
      </c>
    </row>
    <row r="1274" spans="1:12" x14ac:dyDescent="0.2">
      <c r="A1274" t="s">
        <v>8117</v>
      </c>
      <c r="B1274" s="69">
        <v>27141</v>
      </c>
      <c r="C1274" s="75">
        <f t="shared" si="46"/>
        <v>0</v>
      </c>
      <c r="D1274" s="11" t="s">
        <v>3709</v>
      </c>
      <c r="E1274" s="11" t="s">
        <v>3710</v>
      </c>
      <c r="F1274" s="8" t="s">
        <v>3660</v>
      </c>
      <c r="G1274" s="8" t="s">
        <v>3659</v>
      </c>
      <c r="H1274" s="8" t="s">
        <v>10286</v>
      </c>
      <c r="I1274" s="11" t="s">
        <v>3709</v>
      </c>
      <c r="J1274" s="88" t="s">
        <v>9403</v>
      </c>
      <c r="L1274">
        <f t="shared" si="47"/>
        <v>1</v>
      </c>
    </row>
    <row r="1275" spans="1:12" x14ac:dyDescent="0.2">
      <c r="A1275" t="s">
        <v>8117</v>
      </c>
      <c r="B1275" s="69">
        <v>27142</v>
      </c>
      <c r="C1275" s="75">
        <f t="shared" si="46"/>
        <v>0</v>
      </c>
      <c r="D1275" s="11" t="s">
        <v>3711</v>
      </c>
      <c r="E1275" s="11" t="s">
        <v>2264</v>
      </c>
      <c r="F1275" s="8" t="s">
        <v>3660</v>
      </c>
      <c r="G1275" s="8" t="s">
        <v>3659</v>
      </c>
      <c r="H1275" s="8" t="s">
        <v>10287</v>
      </c>
      <c r="I1275" s="11" t="s">
        <v>3711</v>
      </c>
      <c r="J1275" s="88" t="s">
        <v>9404</v>
      </c>
      <c r="L1275">
        <f t="shared" si="47"/>
        <v>1</v>
      </c>
    </row>
    <row r="1276" spans="1:12" x14ac:dyDescent="0.2">
      <c r="A1276" t="s">
        <v>8117</v>
      </c>
      <c r="B1276" s="69">
        <v>27143</v>
      </c>
      <c r="C1276" s="75">
        <f t="shared" si="46"/>
        <v>0</v>
      </c>
      <c r="D1276" s="11" t="s">
        <v>3712</v>
      </c>
      <c r="E1276" s="11" t="s">
        <v>24</v>
      </c>
      <c r="F1276" s="8" t="s">
        <v>3660</v>
      </c>
      <c r="G1276" s="8" t="s">
        <v>3659</v>
      </c>
      <c r="H1276" s="8" t="s">
        <v>10288</v>
      </c>
      <c r="I1276" s="11" t="s">
        <v>3712</v>
      </c>
      <c r="J1276" s="88" t="s">
        <v>9405</v>
      </c>
      <c r="L1276">
        <f t="shared" si="47"/>
        <v>1</v>
      </c>
    </row>
    <row r="1277" spans="1:12" x14ac:dyDescent="0.2">
      <c r="A1277" t="s">
        <v>8117</v>
      </c>
      <c r="B1277" s="69">
        <v>27144</v>
      </c>
      <c r="C1277" s="75">
        <f t="shared" si="46"/>
        <v>0</v>
      </c>
      <c r="D1277" s="11" t="s">
        <v>3713</v>
      </c>
      <c r="E1277" s="11" t="s">
        <v>40</v>
      </c>
      <c r="F1277" s="8" t="s">
        <v>3660</v>
      </c>
      <c r="G1277" s="8" t="s">
        <v>3659</v>
      </c>
      <c r="H1277" s="8" t="s">
        <v>10289</v>
      </c>
      <c r="I1277" s="11" t="s">
        <v>3713</v>
      </c>
      <c r="J1277" s="88" t="s">
        <v>9406</v>
      </c>
      <c r="L1277">
        <f t="shared" si="47"/>
        <v>1</v>
      </c>
    </row>
    <row r="1278" spans="1:12" x14ac:dyDescent="0.2">
      <c r="A1278" t="s">
        <v>8117</v>
      </c>
      <c r="B1278" s="69">
        <v>27145</v>
      </c>
      <c r="C1278" s="75">
        <f t="shared" si="46"/>
        <v>0</v>
      </c>
      <c r="D1278" s="11" t="s">
        <v>3714</v>
      </c>
      <c r="E1278" s="11" t="s">
        <v>36</v>
      </c>
      <c r="F1278" s="8" t="s">
        <v>3660</v>
      </c>
      <c r="G1278" s="8" t="s">
        <v>3659</v>
      </c>
      <c r="H1278" s="8" t="s">
        <v>10290</v>
      </c>
      <c r="I1278" s="11" t="s">
        <v>3714</v>
      </c>
      <c r="J1278" s="88" t="s">
        <v>9407</v>
      </c>
      <c r="L1278">
        <f t="shared" si="47"/>
        <v>1</v>
      </c>
    </row>
    <row r="1279" spans="1:12" x14ac:dyDescent="0.2">
      <c r="A1279" t="s">
        <v>8117</v>
      </c>
      <c r="B1279" s="69">
        <v>27146</v>
      </c>
      <c r="C1279" s="75">
        <f t="shared" si="46"/>
        <v>0</v>
      </c>
      <c r="D1279" s="11" t="s">
        <v>3715</v>
      </c>
      <c r="E1279" s="11" t="s">
        <v>20</v>
      </c>
      <c r="F1279" s="8" t="s">
        <v>3660</v>
      </c>
      <c r="G1279" s="8" t="s">
        <v>3659</v>
      </c>
      <c r="H1279" s="8" t="s">
        <v>10291</v>
      </c>
      <c r="I1279" s="11" t="s">
        <v>3715</v>
      </c>
      <c r="J1279" s="88" t="s">
        <v>9408</v>
      </c>
      <c r="L1279">
        <f t="shared" si="47"/>
        <v>1</v>
      </c>
    </row>
    <row r="1280" spans="1:12" x14ac:dyDescent="0.2">
      <c r="A1280" t="s">
        <v>8117</v>
      </c>
      <c r="B1280" s="69">
        <v>27147</v>
      </c>
      <c r="C1280" s="75">
        <f t="shared" si="46"/>
        <v>0</v>
      </c>
      <c r="D1280" s="11" t="s">
        <v>3716</v>
      </c>
      <c r="E1280" s="11" t="s">
        <v>3717</v>
      </c>
      <c r="F1280" s="8" t="s">
        <v>3660</v>
      </c>
      <c r="G1280" s="8" t="s">
        <v>3659</v>
      </c>
      <c r="H1280" s="8" t="s">
        <v>10292</v>
      </c>
      <c r="I1280" s="11" t="s">
        <v>3716</v>
      </c>
      <c r="J1280" s="88" t="s">
        <v>9409</v>
      </c>
      <c r="L1280">
        <f t="shared" si="47"/>
        <v>1</v>
      </c>
    </row>
    <row r="1281" spans="1:12" x14ac:dyDescent="0.2">
      <c r="A1281" t="s">
        <v>8118</v>
      </c>
      <c r="B1281" s="69">
        <v>27202</v>
      </c>
      <c r="C1281" s="75">
        <f t="shared" si="46"/>
        <v>0</v>
      </c>
      <c r="D1281" s="11" t="s">
        <v>3718</v>
      </c>
      <c r="E1281" s="11" t="s">
        <v>3719</v>
      </c>
      <c r="F1281" s="8" t="s">
        <v>3660</v>
      </c>
      <c r="G1281" s="8" t="s">
        <v>3659</v>
      </c>
      <c r="H1281" s="8" t="s">
        <v>3720</v>
      </c>
      <c r="I1281" s="11" t="s">
        <v>3718</v>
      </c>
      <c r="J1281" s="88" t="s">
        <v>9410</v>
      </c>
      <c r="L1281">
        <f t="shared" si="47"/>
        <v>1</v>
      </c>
    </row>
    <row r="1282" spans="1:12" x14ac:dyDescent="0.2">
      <c r="A1282" t="s">
        <v>8118</v>
      </c>
      <c r="B1282" s="69">
        <v>27203</v>
      </c>
      <c r="C1282" s="75">
        <f t="shared" ref="C1282:C1345" si="48">COUNTIF($W$3:$W$22,D1282)</f>
        <v>0</v>
      </c>
      <c r="D1282" s="11" t="s">
        <v>3721</v>
      </c>
      <c r="E1282" s="11" t="s">
        <v>3722</v>
      </c>
      <c r="F1282" s="8" t="s">
        <v>3660</v>
      </c>
      <c r="G1282" s="8" t="s">
        <v>3659</v>
      </c>
      <c r="H1282" s="8" t="s">
        <v>3723</v>
      </c>
      <c r="I1282" s="11" t="s">
        <v>3721</v>
      </c>
      <c r="J1282" s="88" t="s">
        <v>9411</v>
      </c>
      <c r="L1282">
        <f t="shared" si="47"/>
        <v>1</v>
      </c>
    </row>
    <row r="1283" spans="1:12" x14ac:dyDescent="0.2">
      <c r="A1283" t="s">
        <v>8118</v>
      </c>
      <c r="B1283" s="69">
        <v>27204</v>
      </c>
      <c r="C1283" s="75">
        <f t="shared" si="48"/>
        <v>0</v>
      </c>
      <c r="D1283" s="11" t="s">
        <v>3724</v>
      </c>
      <c r="E1283" s="11" t="s">
        <v>3725</v>
      </c>
      <c r="F1283" s="8" t="s">
        <v>3660</v>
      </c>
      <c r="G1283" s="8" t="s">
        <v>3659</v>
      </c>
      <c r="H1283" s="8" t="s">
        <v>3726</v>
      </c>
      <c r="I1283" s="11" t="s">
        <v>3724</v>
      </c>
      <c r="J1283" s="88" t="s">
        <v>9412</v>
      </c>
      <c r="L1283">
        <f t="shared" ref="L1283:L1346" si="49">COUNTIF(J:J,J1283)</f>
        <v>1</v>
      </c>
    </row>
    <row r="1284" spans="1:12" x14ac:dyDescent="0.2">
      <c r="A1284" t="s">
        <v>8118</v>
      </c>
      <c r="B1284" s="69">
        <v>27205</v>
      </c>
      <c r="C1284" s="75">
        <f t="shared" si="48"/>
        <v>0</v>
      </c>
      <c r="D1284" s="11" t="s">
        <v>3727</v>
      </c>
      <c r="E1284" s="11" t="s">
        <v>3728</v>
      </c>
      <c r="F1284" s="8" t="s">
        <v>3660</v>
      </c>
      <c r="G1284" s="8" t="s">
        <v>3659</v>
      </c>
      <c r="H1284" s="8" t="s">
        <v>3729</v>
      </c>
      <c r="I1284" s="11" t="s">
        <v>3727</v>
      </c>
      <c r="J1284" s="88" t="s">
        <v>9413</v>
      </c>
      <c r="L1284">
        <f t="shared" si="49"/>
        <v>1</v>
      </c>
    </row>
    <row r="1285" spans="1:12" x14ac:dyDescent="0.2">
      <c r="A1285" t="s">
        <v>8118</v>
      </c>
      <c r="B1285" s="69">
        <v>27206</v>
      </c>
      <c r="C1285" s="75">
        <f t="shared" si="48"/>
        <v>0</v>
      </c>
      <c r="D1285" s="11" t="s">
        <v>3730</v>
      </c>
      <c r="E1285" s="11" t="s">
        <v>3731</v>
      </c>
      <c r="F1285" s="8" t="s">
        <v>3660</v>
      </c>
      <c r="G1285" s="8" t="s">
        <v>3659</v>
      </c>
      <c r="H1285" s="8" t="s">
        <v>3732</v>
      </c>
      <c r="I1285" s="11" t="s">
        <v>3730</v>
      </c>
      <c r="J1285" s="88" t="s">
        <v>9414</v>
      </c>
      <c r="L1285">
        <f t="shared" si="49"/>
        <v>1</v>
      </c>
    </row>
    <row r="1286" spans="1:12" x14ac:dyDescent="0.2">
      <c r="A1286" t="s">
        <v>8118</v>
      </c>
      <c r="B1286" s="69">
        <v>27207</v>
      </c>
      <c r="C1286" s="75">
        <f t="shared" si="48"/>
        <v>0</v>
      </c>
      <c r="D1286" s="11" t="s">
        <v>3733</v>
      </c>
      <c r="E1286" s="11" t="s">
        <v>3734</v>
      </c>
      <c r="F1286" s="8" t="s">
        <v>3660</v>
      </c>
      <c r="G1286" s="8" t="s">
        <v>3659</v>
      </c>
      <c r="H1286" s="8" t="s">
        <v>3735</v>
      </c>
      <c r="I1286" s="11" t="s">
        <v>3733</v>
      </c>
      <c r="J1286" s="88" t="s">
        <v>9415</v>
      </c>
      <c r="L1286">
        <f t="shared" si="49"/>
        <v>1</v>
      </c>
    </row>
    <row r="1287" spans="1:12" x14ac:dyDescent="0.2">
      <c r="A1287" t="s">
        <v>8118</v>
      </c>
      <c r="B1287" s="69">
        <v>27208</v>
      </c>
      <c r="C1287" s="75">
        <f t="shared" si="48"/>
        <v>0</v>
      </c>
      <c r="D1287" s="11" t="s">
        <v>3736</v>
      </c>
      <c r="E1287" s="11" t="s">
        <v>3737</v>
      </c>
      <c r="F1287" s="8" t="s">
        <v>3660</v>
      </c>
      <c r="G1287" s="8" t="s">
        <v>3659</v>
      </c>
      <c r="H1287" s="8" t="s">
        <v>3738</v>
      </c>
      <c r="I1287" s="11" t="s">
        <v>3736</v>
      </c>
      <c r="J1287" s="88" t="s">
        <v>9416</v>
      </c>
      <c r="L1287">
        <f t="shared" si="49"/>
        <v>1</v>
      </c>
    </row>
    <row r="1288" spans="1:12" x14ac:dyDescent="0.2">
      <c r="A1288" t="s">
        <v>8118</v>
      </c>
      <c r="B1288" s="69">
        <v>27209</v>
      </c>
      <c r="C1288" s="75">
        <f t="shared" si="48"/>
        <v>0</v>
      </c>
      <c r="D1288" s="11" t="s">
        <v>3739</v>
      </c>
      <c r="E1288" s="11" t="s">
        <v>3740</v>
      </c>
      <c r="F1288" s="8" t="s">
        <v>3660</v>
      </c>
      <c r="G1288" s="8" t="s">
        <v>3659</v>
      </c>
      <c r="H1288" s="8" t="s">
        <v>3741</v>
      </c>
      <c r="I1288" s="11" t="s">
        <v>3739</v>
      </c>
      <c r="J1288" s="88" t="s">
        <v>9417</v>
      </c>
      <c r="L1288">
        <f t="shared" si="49"/>
        <v>1</v>
      </c>
    </row>
    <row r="1289" spans="1:12" x14ac:dyDescent="0.2">
      <c r="A1289" t="s">
        <v>8118</v>
      </c>
      <c r="B1289" s="69">
        <v>27210</v>
      </c>
      <c r="C1289" s="75">
        <f t="shared" si="48"/>
        <v>0</v>
      </c>
      <c r="D1289" s="11" t="s">
        <v>3742</v>
      </c>
      <c r="E1289" s="11" t="s">
        <v>3743</v>
      </c>
      <c r="F1289" s="8" t="s">
        <v>3660</v>
      </c>
      <c r="G1289" s="8" t="s">
        <v>3659</v>
      </c>
      <c r="H1289" s="8" t="s">
        <v>3744</v>
      </c>
      <c r="I1289" s="11" t="s">
        <v>3742</v>
      </c>
      <c r="J1289" s="88" t="s">
        <v>9418</v>
      </c>
      <c r="L1289">
        <f t="shared" si="49"/>
        <v>1</v>
      </c>
    </row>
    <row r="1290" spans="1:12" x14ac:dyDescent="0.2">
      <c r="A1290" t="s">
        <v>8118</v>
      </c>
      <c r="B1290" s="69">
        <v>27211</v>
      </c>
      <c r="C1290" s="75">
        <f t="shared" si="48"/>
        <v>0</v>
      </c>
      <c r="D1290" s="11" t="s">
        <v>3745</v>
      </c>
      <c r="E1290" s="11" t="s">
        <v>3746</v>
      </c>
      <c r="F1290" s="8" t="s">
        <v>3660</v>
      </c>
      <c r="G1290" s="8" t="s">
        <v>3659</v>
      </c>
      <c r="H1290" s="8" t="s">
        <v>3747</v>
      </c>
      <c r="I1290" s="11" t="s">
        <v>3745</v>
      </c>
      <c r="J1290" s="88" t="s">
        <v>9419</v>
      </c>
      <c r="L1290">
        <f t="shared" si="49"/>
        <v>1</v>
      </c>
    </row>
    <row r="1291" spans="1:12" x14ac:dyDescent="0.2">
      <c r="A1291" t="s">
        <v>8118</v>
      </c>
      <c r="B1291" s="69">
        <v>27212</v>
      </c>
      <c r="C1291" s="75">
        <f t="shared" si="48"/>
        <v>0</v>
      </c>
      <c r="D1291" s="11" t="s">
        <v>3748</v>
      </c>
      <c r="E1291" s="11" t="s">
        <v>3749</v>
      </c>
      <c r="F1291" s="8" t="s">
        <v>3660</v>
      </c>
      <c r="G1291" s="8" t="s">
        <v>3659</v>
      </c>
      <c r="H1291" s="8" t="s">
        <v>3750</v>
      </c>
      <c r="I1291" s="11" t="s">
        <v>3748</v>
      </c>
      <c r="J1291" s="88" t="s">
        <v>9420</v>
      </c>
      <c r="L1291">
        <f t="shared" si="49"/>
        <v>1</v>
      </c>
    </row>
    <row r="1292" spans="1:12" x14ac:dyDescent="0.2">
      <c r="A1292" t="s">
        <v>8118</v>
      </c>
      <c r="B1292" s="69">
        <v>27213</v>
      </c>
      <c r="C1292" s="75">
        <f t="shared" si="48"/>
        <v>0</v>
      </c>
      <c r="D1292" s="11" t="s">
        <v>3751</v>
      </c>
      <c r="E1292" s="11" t="s">
        <v>3752</v>
      </c>
      <c r="F1292" s="8" t="s">
        <v>3660</v>
      </c>
      <c r="G1292" s="8" t="s">
        <v>3659</v>
      </c>
      <c r="H1292" s="8" t="s">
        <v>3753</v>
      </c>
      <c r="I1292" s="11" t="s">
        <v>3751</v>
      </c>
      <c r="J1292" s="88" t="s">
        <v>9421</v>
      </c>
      <c r="L1292">
        <f t="shared" si="49"/>
        <v>1</v>
      </c>
    </row>
    <row r="1293" spans="1:12" x14ac:dyDescent="0.2">
      <c r="A1293" t="s">
        <v>8118</v>
      </c>
      <c r="B1293" s="69">
        <v>27214</v>
      </c>
      <c r="C1293" s="75">
        <f t="shared" si="48"/>
        <v>0</v>
      </c>
      <c r="D1293" s="11" t="s">
        <v>3754</v>
      </c>
      <c r="E1293" s="11" t="s">
        <v>3755</v>
      </c>
      <c r="F1293" s="8" t="s">
        <v>3660</v>
      </c>
      <c r="G1293" s="8" t="s">
        <v>3659</v>
      </c>
      <c r="H1293" s="8" t="s">
        <v>3756</v>
      </c>
      <c r="I1293" s="11" t="s">
        <v>3754</v>
      </c>
      <c r="J1293" s="88" t="s">
        <v>9422</v>
      </c>
      <c r="L1293">
        <f t="shared" si="49"/>
        <v>1</v>
      </c>
    </row>
    <row r="1294" spans="1:12" x14ac:dyDescent="0.2">
      <c r="A1294" t="s">
        <v>8118</v>
      </c>
      <c r="B1294" s="69">
        <v>27215</v>
      </c>
      <c r="C1294" s="75">
        <f t="shared" si="48"/>
        <v>0</v>
      </c>
      <c r="D1294" s="11" t="s">
        <v>3757</v>
      </c>
      <c r="E1294" s="11" t="s">
        <v>3758</v>
      </c>
      <c r="F1294" s="8" t="s">
        <v>3660</v>
      </c>
      <c r="G1294" s="8" t="s">
        <v>3659</v>
      </c>
      <c r="H1294" s="8" t="s">
        <v>3759</v>
      </c>
      <c r="I1294" s="11" t="s">
        <v>3757</v>
      </c>
      <c r="J1294" s="88" t="s">
        <v>9423</v>
      </c>
      <c r="L1294">
        <f t="shared" si="49"/>
        <v>1</v>
      </c>
    </row>
    <row r="1295" spans="1:12" x14ac:dyDescent="0.2">
      <c r="A1295" t="s">
        <v>8118</v>
      </c>
      <c r="B1295" s="69">
        <v>27216</v>
      </c>
      <c r="C1295" s="75">
        <f t="shared" si="48"/>
        <v>0</v>
      </c>
      <c r="D1295" s="11" t="s">
        <v>3760</v>
      </c>
      <c r="E1295" s="11" t="s">
        <v>3761</v>
      </c>
      <c r="F1295" s="8" t="s">
        <v>3660</v>
      </c>
      <c r="G1295" s="8" t="s">
        <v>3659</v>
      </c>
      <c r="H1295" s="8" t="s">
        <v>3762</v>
      </c>
      <c r="I1295" s="11" t="s">
        <v>3760</v>
      </c>
      <c r="J1295" s="88" t="s">
        <v>9424</v>
      </c>
      <c r="L1295">
        <f t="shared" si="49"/>
        <v>1</v>
      </c>
    </row>
    <row r="1296" spans="1:12" x14ac:dyDescent="0.2">
      <c r="A1296" t="s">
        <v>8118</v>
      </c>
      <c r="B1296" s="69">
        <v>27217</v>
      </c>
      <c r="C1296" s="75">
        <f t="shared" si="48"/>
        <v>0</v>
      </c>
      <c r="D1296" s="11" t="s">
        <v>3763</v>
      </c>
      <c r="E1296" s="11" t="s">
        <v>3764</v>
      </c>
      <c r="F1296" s="8" t="s">
        <v>3660</v>
      </c>
      <c r="G1296" s="8" t="s">
        <v>3659</v>
      </c>
      <c r="H1296" s="8" t="s">
        <v>3765</v>
      </c>
      <c r="I1296" s="11" t="s">
        <v>3763</v>
      </c>
      <c r="J1296" s="88" t="s">
        <v>9425</v>
      </c>
      <c r="L1296">
        <f t="shared" si="49"/>
        <v>1</v>
      </c>
    </row>
    <row r="1297" spans="1:12" x14ac:dyDescent="0.2">
      <c r="A1297" t="s">
        <v>8118</v>
      </c>
      <c r="B1297" s="69">
        <v>27218</v>
      </c>
      <c r="C1297" s="75">
        <f t="shared" si="48"/>
        <v>0</v>
      </c>
      <c r="D1297" s="11" t="s">
        <v>3766</v>
      </c>
      <c r="E1297" s="11" t="s">
        <v>3767</v>
      </c>
      <c r="F1297" s="8" t="s">
        <v>3660</v>
      </c>
      <c r="G1297" s="8" t="s">
        <v>3659</v>
      </c>
      <c r="H1297" s="8" t="s">
        <v>3768</v>
      </c>
      <c r="I1297" s="11" t="s">
        <v>3766</v>
      </c>
      <c r="J1297" s="88" t="s">
        <v>9426</v>
      </c>
      <c r="L1297">
        <f t="shared" si="49"/>
        <v>1</v>
      </c>
    </row>
    <row r="1298" spans="1:12" x14ac:dyDescent="0.2">
      <c r="A1298" t="s">
        <v>8118</v>
      </c>
      <c r="B1298" s="69">
        <v>27219</v>
      </c>
      <c r="C1298" s="75">
        <f t="shared" si="48"/>
        <v>0</v>
      </c>
      <c r="D1298" s="11" t="s">
        <v>3769</v>
      </c>
      <c r="E1298" s="11" t="s">
        <v>3770</v>
      </c>
      <c r="F1298" s="8" t="s">
        <v>3660</v>
      </c>
      <c r="G1298" s="8" t="s">
        <v>3659</v>
      </c>
      <c r="H1298" s="8" t="s">
        <v>3771</v>
      </c>
      <c r="I1298" s="11" t="s">
        <v>3769</v>
      </c>
      <c r="J1298" s="88" t="s">
        <v>9427</v>
      </c>
      <c r="L1298">
        <f t="shared" si="49"/>
        <v>1</v>
      </c>
    </row>
    <row r="1299" spans="1:12" x14ac:dyDescent="0.2">
      <c r="A1299" t="s">
        <v>8118</v>
      </c>
      <c r="B1299" s="69">
        <v>27220</v>
      </c>
      <c r="C1299" s="75">
        <f t="shared" si="48"/>
        <v>0</v>
      </c>
      <c r="D1299" s="11" t="s">
        <v>3772</v>
      </c>
      <c r="E1299" s="11" t="s">
        <v>3773</v>
      </c>
      <c r="F1299" s="8" t="s">
        <v>3660</v>
      </c>
      <c r="G1299" s="8" t="s">
        <v>3659</v>
      </c>
      <c r="H1299" s="8" t="s">
        <v>3774</v>
      </c>
      <c r="I1299" s="11" t="s">
        <v>3772</v>
      </c>
      <c r="J1299" s="88" t="s">
        <v>9428</v>
      </c>
      <c r="L1299">
        <f t="shared" si="49"/>
        <v>1</v>
      </c>
    </row>
    <row r="1300" spans="1:12" x14ac:dyDescent="0.2">
      <c r="A1300" t="s">
        <v>8118</v>
      </c>
      <c r="B1300" s="69">
        <v>27221</v>
      </c>
      <c r="C1300" s="75">
        <f t="shared" si="48"/>
        <v>0</v>
      </c>
      <c r="D1300" s="11" t="s">
        <v>3775</v>
      </c>
      <c r="E1300" s="11" t="s">
        <v>3776</v>
      </c>
      <c r="F1300" s="8" t="s">
        <v>3660</v>
      </c>
      <c r="G1300" s="8" t="s">
        <v>3659</v>
      </c>
      <c r="H1300" s="8" t="s">
        <v>3777</v>
      </c>
      <c r="I1300" s="11" t="s">
        <v>3775</v>
      </c>
      <c r="J1300" s="88" t="s">
        <v>9429</v>
      </c>
      <c r="L1300">
        <f t="shared" si="49"/>
        <v>1</v>
      </c>
    </row>
    <row r="1301" spans="1:12" x14ac:dyDescent="0.2">
      <c r="A1301" t="s">
        <v>8118</v>
      </c>
      <c r="B1301" s="69">
        <v>27222</v>
      </c>
      <c r="C1301" s="75">
        <f t="shared" si="48"/>
        <v>0</v>
      </c>
      <c r="D1301" s="11" t="s">
        <v>3778</v>
      </c>
      <c r="E1301" s="11" t="s">
        <v>3779</v>
      </c>
      <c r="F1301" s="8" t="s">
        <v>3660</v>
      </c>
      <c r="G1301" s="8" t="s">
        <v>3659</v>
      </c>
      <c r="H1301" s="8" t="s">
        <v>3780</v>
      </c>
      <c r="I1301" s="11" t="s">
        <v>3778</v>
      </c>
      <c r="J1301" s="88" t="s">
        <v>9430</v>
      </c>
      <c r="L1301">
        <f t="shared" si="49"/>
        <v>1</v>
      </c>
    </row>
    <row r="1302" spans="1:12" x14ac:dyDescent="0.2">
      <c r="A1302" t="s">
        <v>8118</v>
      </c>
      <c r="B1302" s="69">
        <v>27223</v>
      </c>
      <c r="C1302" s="75">
        <f t="shared" si="48"/>
        <v>0</v>
      </c>
      <c r="D1302" s="11" t="s">
        <v>3781</v>
      </c>
      <c r="E1302" s="11" t="s">
        <v>3782</v>
      </c>
      <c r="F1302" s="8" t="s">
        <v>3660</v>
      </c>
      <c r="G1302" s="8" t="s">
        <v>3659</v>
      </c>
      <c r="H1302" s="8" t="s">
        <v>3783</v>
      </c>
      <c r="I1302" s="11" t="s">
        <v>3781</v>
      </c>
      <c r="J1302" s="88" t="s">
        <v>9431</v>
      </c>
      <c r="L1302">
        <f t="shared" si="49"/>
        <v>1</v>
      </c>
    </row>
    <row r="1303" spans="1:12" x14ac:dyDescent="0.2">
      <c r="A1303" t="s">
        <v>8118</v>
      </c>
      <c r="B1303" s="69">
        <v>27224</v>
      </c>
      <c r="C1303" s="75">
        <f t="shared" si="48"/>
        <v>0</v>
      </c>
      <c r="D1303" s="11" t="s">
        <v>3784</v>
      </c>
      <c r="E1303" s="11" t="s">
        <v>3785</v>
      </c>
      <c r="F1303" s="8" t="s">
        <v>3660</v>
      </c>
      <c r="G1303" s="8" t="s">
        <v>3659</v>
      </c>
      <c r="H1303" s="8" t="s">
        <v>3786</v>
      </c>
      <c r="I1303" s="11" t="s">
        <v>3784</v>
      </c>
      <c r="J1303" s="88" t="s">
        <v>9432</v>
      </c>
      <c r="L1303">
        <f t="shared" si="49"/>
        <v>1</v>
      </c>
    </row>
    <row r="1304" spans="1:12" x14ac:dyDescent="0.2">
      <c r="A1304" t="s">
        <v>8118</v>
      </c>
      <c r="B1304" s="69">
        <v>27225</v>
      </c>
      <c r="C1304" s="75">
        <f t="shared" si="48"/>
        <v>0</v>
      </c>
      <c r="D1304" s="11" t="s">
        <v>3787</v>
      </c>
      <c r="E1304" s="11" t="s">
        <v>3788</v>
      </c>
      <c r="F1304" s="8" t="s">
        <v>3660</v>
      </c>
      <c r="G1304" s="8" t="s">
        <v>3659</v>
      </c>
      <c r="H1304" s="8" t="s">
        <v>3789</v>
      </c>
      <c r="I1304" s="11" t="s">
        <v>3787</v>
      </c>
      <c r="J1304" s="88" t="s">
        <v>9433</v>
      </c>
      <c r="L1304">
        <f t="shared" si="49"/>
        <v>1</v>
      </c>
    </row>
    <row r="1305" spans="1:12" x14ac:dyDescent="0.2">
      <c r="A1305" t="s">
        <v>8118</v>
      </c>
      <c r="B1305" s="69">
        <v>27226</v>
      </c>
      <c r="C1305" s="75">
        <f t="shared" si="48"/>
        <v>0</v>
      </c>
      <c r="D1305" s="11" t="s">
        <v>3790</v>
      </c>
      <c r="E1305" s="11" t="s">
        <v>3791</v>
      </c>
      <c r="F1305" s="8" t="s">
        <v>3660</v>
      </c>
      <c r="G1305" s="8" t="s">
        <v>3659</v>
      </c>
      <c r="H1305" s="8" t="s">
        <v>3792</v>
      </c>
      <c r="I1305" s="11" t="s">
        <v>3790</v>
      </c>
      <c r="J1305" s="88" t="s">
        <v>9434</v>
      </c>
      <c r="L1305">
        <f t="shared" si="49"/>
        <v>1</v>
      </c>
    </row>
    <row r="1306" spans="1:12" x14ac:dyDescent="0.2">
      <c r="A1306" t="s">
        <v>8118</v>
      </c>
      <c r="B1306" s="69">
        <v>27227</v>
      </c>
      <c r="C1306" s="75">
        <f t="shared" si="48"/>
        <v>0</v>
      </c>
      <c r="D1306" s="11" t="s">
        <v>3793</v>
      </c>
      <c r="E1306" s="11" t="s">
        <v>3794</v>
      </c>
      <c r="F1306" s="8" t="s">
        <v>3660</v>
      </c>
      <c r="G1306" s="8" t="s">
        <v>3659</v>
      </c>
      <c r="H1306" s="8" t="s">
        <v>3795</v>
      </c>
      <c r="I1306" s="11" t="s">
        <v>3793</v>
      </c>
      <c r="J1306" s="88" t="s">
        <v>9435</v>
      </c>
      <c r="L1306">
        <f t="shared" si="49"/>
        <v>1</v>
      </c>
    </row>
    <row r="1307" spans="1:12" x14ac:dyDescent="0.2">
      <c r="A1307" t="s">
        <v>8118</v>
      </c>
      <c r="B1307" s="69">
        <v>27228</v>
      </c>
      <c r="C1307" s="75">
        <f t="shared" si="48"/>
        <v>0</v>
      </c>
      <c r="D1307" s="11" t="s">
        <v>3796</v>
      </c>
      <c r="E1307" s="11" t="s">
        <v>3797</v>
      </c>
      <c r="F1307" s="8" t="s">
        <v>3660</v>
      </c>
      <c r="G1307" s="8" t="s">
        <v>3659</v>
      </c>
      <c r="H1307" s="8" t="s">
        <v>3798</v>
      </c>
      <c r="I1307" s="11" t="s">
        <v>3796</v>
      </c>
      <c r="J1307" s="88" t="s">
        <v>9436</v>
      </c>
      <c r="L1307">
        <f t="shared" si="49"/>
        <v>1</v>
      </c>
    </row>
    <row r="1308" spans="1:12" x14ac:dyDescent="0.2">
      <c r="A1308" t="s">
        <v>8118</v>
      </c>
      <c r="B1308" s="69">
        <v>27229</v>
      </c>
      <c r="C1308" s="75">
        <f t="shared" si="48"/>
        <v>0</v>
      </c>
      <c r="D1308" s="11" t="s">
        <v>3799</v>
      </c>
      <c r="E1308" s="11" t="s">
        <v>3800</v>
      </c>
      <c r="F1308" s="8" t="s">
        <v>3660</v>
      </c>
      <c r="G1308" s="8" t="s">
        <v>3659</v>
      </c>
      <c r="H1308" s="8" t="s">
        <v>3801</v>
      </c>
      <c r="I1308" s="11" t="s">
        <v>3799</v>
      </c>
      <c r="J1308" s="88" t="s">
        <v>9437</v>
      </c>
      <c r="L1308">
        <f t="shared" si="49"/>
        <v>1</v>
      </c>
    </row>
    <row r="1309" spans="1:12" x14ac:dyDescent="0.2">
      <c r="A1309" t="s">
        <v>8118</v>
      </c>
      <c r="B1309" s="69">
        <v>27230</v>
      </c>
      <c r="C1309" s="75">
        <f t="shared" si="48"/>
        <v>0</v>
      </c>
      <c r="D1309" s="11" t="s">
        <v>3802</v>
      </c>
      <c r="E1309" s="11" t="s">
        <v>3803</v>
      </c>
      <c r="F1309" s="8" t="s">
        <v>3660</v>
      </c>
      <c r="G1309" s="8" t="s">
        <v>3659</v>
      </c>
      <c r="H1309" s="8" t="s">
        <v>3804</v>
      </c>
      <c r="I1309" s="11" t="s">
        <v>3802</v>
      </c>
      <c r="J1309" s="88" t="s">
        <v>9438</v>
      </c>
      <c r="L1309">
        <f t="shared" si="49"/>
        <v>1</v>
      </c>
    </row>
    <row r="1310" spans="1:12" x14ac:dyDescent="0.2">
      <c r="A1310" t="s">
        <v>8118</v>
      </c>
      <c r="B1310" s="69">
        <v>27231</v>
      </c>
      <c r="C1310" s="75">
        <f t="shared" si="48"/>
        <v>0</v>
      </c>
      <c r="D1310" s="11" t="s">
        <v>3805</v>
      </c>
      <c r="E1310" s="11" t="s">
        <v>3806</v>
      </c>
      <c r="F1310" s="8" t="s">
        <v>3660</v>
      </c>
      <c r="G1310" s="8" t="s">
        <v>3659</v>
      </c>
      <c r="H1310" s="8" t="s">
        <v>3807</v>
      </c>
      <c r="I1310" s="11" t="s">
        <v>3805</v>
      </c>
      <c r="J1310" s="88" t="s">
        <v>9439</v>
      </c>
      <c r="L1310">
        <f t="shared" si="49"/>
        <v>1</v>
      </c>
    </row>
    <row r="1311" spans="1:12" x14ac:dyDescent="0.2">
      <c r="A1311" t="s">
        <v>8118</v>
      </c>
      <c r="B1311" s="69">
        <v>27232</v>
      </c>
      <c r="C1311" s="75">
        <f t="shared" si="48"/>
        <v>0</v>
      </c>
      <c r="D1311" s="11" t="s">
        <v>3808</v>
      </c>
      <c r="E1311" s="11" t="s">
        <v>3809</v>
      </c>
      <c r="F1311" s="8" t="s">
        <v>3660</v>
      </c>
      <c r="G1311" s="8" t="s">
        <v>3659</v>
      </c>
      <c r="H1311" s="8" t="s">
        <v>3810</v>
      </c>
      <c r="I1311" s="11" t="s">
        <v>3808</v>
      </c>
      <c r="J1311" s="88" t="s">
        <v>9440</v>
      </c>
      <c r="L1311">
        <f t="shared" si="49"/>
        <v>1</v>
      </c>
    </row>
    <row r="1312" spans="1:12" x14ac:dyDescent="0.2">
      <c r="A1312" t="s">
        <v>8118</v>
      </c>
      <c r="B1312" s="69">
        <v>27301</v>
      </c>
      <c r="C1312" s="75">
        <f t="shared" si="48"/>
        <v>0</v>
      </c>
      <c r="D1312" s="11" t="s">
        <v>3811</v>
      </c>
      <c r="E1312" s="11" t="s">
        <v>3812</v>
      </c>
      <c r="F1312" s="8" t="s">
        <v>3660</v>
      </c>
      <c r="G1312" s="8" t="s">
        <v>3659</v>
      </c>
      <c r="H1312" s="8" t="s">
        <v>3813</v>
      </c>
      <c r="I1312" s="11" t="s">
        <v>3811</v>
      </c>
      <c r="J1312" s="88" t="s">
        <v>9441</v>
      </c>
      <c r="L1312">
        <f t="shared" si="49"/>
        <v>1</v>
      </c>
    </row>
    <row r="1313" spans="1:12" x14ac:dyDescent="0.2">
      <c r="A1313" t="s">
        <v>8118</v>
      </c>
      <c r="B1313" s="69">
        <v>27321</v>
      </c>
      <c r="C1313" s="75">
        <f t="shared" si="48"/>
        <v>0</v>
      </c>
      <c r="D1313" s="11" t="s">
        <v>3814</v>
      </c>
      <c r="E1313" s="11" t="s">
        <v>3815</v>
      </c>
      <c r="F1313" s="8" t="s">
        <v>3660</v>
      </c>
      <c r="G1313" s="8" t="s">
        <v>3659</v>
      </c>
      <c r="H1313" s="8" t="s">
        <v>3816</v>
      </c>
      <c r="I1313" s="11" t="s">
        <v>3814</v>
      </c>
      <c r="J1313" s="88" t="s">
        <v>9442</v>
      </c>
      <c r="L1313">
        <f t="shared" si="49"/>
        <v>1</v>
      </c>
    </row>
    <row r="1314" spans="1:12" x14ac:dyDescent="0.2">
      <c r="A1314" t="s">
        <v>8118</v>
      </c>
      <c r="B1314" s="69">
        <v>27322</v>
      </c>
      <c r="C1314" s="75">
        <f t="shared" si="48"/>
        <v>0</v>
      </c>
      <c r="D1314" s="11" t="s">
        <v>3817</v>
      </c>
      <c r="E1314" s="11" t="s">
        <v>3818</v>
      </c>
      <c r="F1314" s="8" t="s">
        <v>3660</v>
      </c>
      <c r="G1314" s="8" t="s">
        <v>3659</v>
      </c>
      <c r="H1314" s="8" t="s">
        <v>3819</v>
      </c>
      <c r="I1314" s="11" t="s">
        <v>3817</v>
      </c>
      <c r="J1314" s="88" t="s">
        <v>9443</v>
      </c>
      <c r="L1314">
        <f t="shared" si="49"/>
        <v>1</v>
      </c>
    </row>
    <row r="1315" spans="1:12" x14ac:dyDescent="0.2">
      <c r="A1315" t="s">
        <v>8118</v>
      </c>
      <c r="B1315" s="69">
        <v>27341</v>
      </c>
      <c r="C1315" s="75">
        <f t="shared" si="48"/>
        <v>0</v>
      </c>
      <c r="D1315" s="11" t="s">
        <v>3820</v>
      </c>
      <c r="E1315" s="11" t="s">
        <v>3821</v>
      </c>
      <c r="F1315" s="8" t="s">
        <v>3660</v>
      </c>
      <c r="G1315" s="8" t="s">
        <v>3659</v>
      </c>
      <c r="H1315" s="8" t="s">
        <v>3822</v>
      </c>
      <c r="I1315" s="11" t="s">
        <v>3820</v>
      </c>
      <c r="J1315" s="88" t="s">
        <v>9444</v>
      </c>
      <c r="L1315">
        <f t="shared" si="49"/>
        <v>1</v>
      </c>
    </row>
    <row r="1316" spans="1:12" x14ac:dyDescent="0.2">
      <c r="A1316" t="s">
        <v>8118</v>
      </c>
      <c r="B1316" s="69">
        <v>27361</v>
      </c>
      <c r="C1316" s="75">
        <f t="shared" si="48"/>
        <v>0</v>
      </c>
      <c r="D1316" s="11" t="s">
        <v>3823</v>
      </c>
      <c r="E1316" s="11" t="s">
        <v>3824</v>
      </c>
      <c r="F1316" s="8" t="s">
        <v>3660</v>
      </c>
      <c r="G1316" s="8" t="s">
        <v>3659</v>
      </c>
      <c r="H1316" s="8" t="s">
        <v>3825</v>
      </c>
      <c r="I1316" s="11" t="s">
        <v>3823</v>
      </c>
      <c r="J1316" s="88" t="s">
        <v>9445</v>
      </c>
      <c r="L1316">
        <f t="shared" si="49"/>
        <v>1</v>
      </c>
    </row>
    <row r="1317" spans="1:12" x14ac:dyDescent="0.2">
      <c r="A1317" t="s">
        <v>8118</v>
      </c>
      <c r="B1317" s="69">
        <v>27362</v>
      </c>
      <c r="C1317" s="75">
        <f t="shared" si="48"/>
        <v>0</v>
      </c>
      <c r="D1317" s="11" t="s">
        <v>3826</v>
      </c>
      <c r="E1317" s="11" t="s">
        <v>3827</v>
      </c>
      <c r="F1317" s="8" t="s">
        <v>3660</v>
      </c>
      <c r="G1317" s="8" t="s">
        <v>3659</v>
      </c>
      <c r="H1317" s="8" t="s">
        <v>3828</v>
      </c>
      <c r="I1317" s="11" t="s">
        <v>3826</v>
      </c>
      <c r="J1317" s="88" t="s">
        <v>9446</v>
      </c>
      <c r="L1317">
        <f t="shared" si="49"/>
        <v>1</v>
      </c>
    </row>
    <row r="1318" spans="1:12" x14ac:dyDescent="0.2">
      <c r="A1318" t="s">
        <v>8118</v>
      </c>
      <c r="B1318" s="69">
        <v>27366</v>
      </c>
      <c r="C1318" s="75">
        <f t="shared" si="48"/>
        <v>0</v>
      </c>
      <c r="D1318" s="11" t="s">
        <v>3829</v>
      </c>
      <c r="E1318" s="11" t="s">
        <v>3830</v>
      </c>
      <c r="F1318" s="8" t="s">
        <v>3660</v>
      </c>
      <c r="G1318" s="8" t="s">
        <v>3659</v>
      </c>
      <c r="H1318" s="8" t="s">
        <v>3831</v>
      </c>
      <c r="I1318" s="11" t="s">
        <v>3829</v>
      </c>
      <c r="J1318" s="88" t="s">
        <v>9447</v>
      </c>
      <c r="L1318">
        <f t="shared" si="49"/>
        <v>1</v>
      </c>
    </row>
    <row r="1319" spans="1:12" x14ac:dyDescent="0.2">
      <c r="A1319" t="s">
        <v>8118</v>
      </c>
      <c r="B1319" s="69">
        <v>27381</v>
      </c>
      <c r="C1319" s="75">
        <f t="shared" si="48"/>
        <v>0</v>
      </c>
      <c r="D1319" s="11" t="s">
        <v>3832</v>
      </c>
      <c r="E1319" s="11" t="s">
        <v>3833</v>
      </c>
      <c r="F1319" s="8" t="s">
        <v>3660</v>
      </c>
      <c r="G1319" s="8" t="s">
        <v>3659</v>
      </c>
      <c r="H1319" s="8" t="s">
        <v>3834</v>
      </c>
      <c r="I1319" s="11" t="s">
        <v>3832</v>
      </c>
      <c r="J1319" s="88" t="s">
        <v>9448</v>
      </c>
      <c r="L1319">
        <f t="shared" si="49"/>
        <v>1</v>
      </c>
    </row>
    <row r="1320" spans="1:12" x14ac:dyDescent="0.2">
      <c r="A1320" t="s">
        <v>8118</v>
      </c>
      <c r="B1320" s="69">
        <v>27382</v>
      </c>
      <c r="C1320" s="75">
        <f t="shared" si="48"/>
        <v>0</v>
      </c>
      <c r="D1320" s="11" t="s">
        <v>3835</v>
      </c>
      <c r="E1320" s="11" t="s">
        <v>3836</v>
      </c>
      <c r="F1320" s="8" t="s">
        <v>3660</v>
      </c>
      <c r="G1320" s="8" t="s">
        <v>3659</v>
      </c>
      <c r="H1320" s="8" t="s">
        <v>3837</v>
      </c>
      <c r="I1320" s="11" t="s">
        <v>3835</v>
      </c>
      <c r="J1320" s="88" t="s">
        <v>9449</v>
      </c>
      <c r="L1320">
        <f t="shared" si="49"/>
        <v>1</v>
      </c>
    </row>
    <row r="1321" spans="1:12" x14ac:dyDescent="0.2">
      <c r="A1321" t="s">
        <v>8118</v>
      </c>
      <c r="B1321" s="69">
        <v>27383</v>
      </c>
      <c r="C1321" s="75">
        <f t="shared" si="48"/>
        <v>0</v>
      </c>
      <c r="D1321" s="11" t="s">
        <v>3838</v>
      </c>
      <c r="E1321" s="11" t="s">
        <v>3839</v>
      </c>
      <c r="F1321" s="8" t="s">
        <v>3660</v>
      </c>
      <c r="G1321" s="8" t="s">
        <v>3659</v>
      </c>
      <c r="H1321" s="8" t="s">
        <v>3840</v>
      </c>
      <c r="I1321" s="11" t="s">
        <v>3838</v>
      </c>
      <c r="J1321" s="88" t="s">
        <v>9450</v>
      </c>
      <c r="L1321">
        <f t="shared" si="49"/>
        <v>1</v>
      </c>
    </row>
    <row r="1322" spans="1:12" x14ac:dyDescent="0.2">
      <c r="A1322" t="s">
        <v>7492</v>
      </c>
      <c r="B1322" s="69">
        <v>28</v>
      </c>
      <c r="C1322" s="75">
        <f t="shared" si="48"/>
        <v>0</v>
      </c>
      <c r="D1322" s="12" t="s">
        <v>3841</v>
      </c>
      <c r="E1322" s="12" t="s">
        <v>3842</v>
      </c>
      <c r="F1322" s="8" t="s">
        <v>3843</v>
      </c>
      <c r="G1322" s="8" t="s">
        <v>3842</v>
      </c>
      <c r="H1322" s="8" t="s">
        <v>3842</v>
      </c>
      <c r="I1322" s="12" t="s">
        <v>3841</v>
      </c>
      <c r="J1322" s="88" t="s">
        <v>9451</v>
      </c>
      <c r="L1322">
        <f t="shared" si="49"/>
        <v>1</v>
      </c>
    </row>
    <row r="1323" spans="1:12" x14ac:dyDescent="0.2">
      <c r="A1323" t="s">
        <v>8113</v>
      </c>
      <c r="B1323" s="69">
        <v>28100</v>
      </c>
      <c r="C1323" s="75">
        <f t="shared" si="48"/>
        <v>1</v>
      </c>
      <c r="D1323" s="11" t="s">
        <v>3844</v>
      </c>
      <c r="E1323" s="11" t="s">
        <v>3845</v>
      </c>
      <c r="F1323" s="8" t="s">
        <v>3843</v>
      </c>
      <c r="G1323" s="8" t="s">
        <v>3842</v>
      </c>
      <c r="H1323" s="8" t="s">
        <v>3846</v>
      </c>
      <c r="I1323" s="11" t="s">
        <v>3844</v>
      </c>
      <c r="J1323" s="88" t="s">
        <v>9452</v>
      </c>
      <c r="L1323">
        <f t="shared" si="49"/>
        <v>1</v>
      </c>
    </row>
    <row r="1324" spans="1:12" x14ac:dyDescent="0.2">
      <c r="A1324" t="s">
        <v>8117</v>
      </c>
      <c r="B1324" s="69">
        <v>28101</v>
      </c>
      <c r="C1324" s="75">
        <f t="shared" si="48"/>
        <v>0</v>
      </c>
      <c r="D1324" s="11" t="s">
        <v>3847</v>
      </c>
      <c r="E1324" s="11" t="s">
        <v>3848</v>
      </c>
      <c r="F1324" s="8" t="s">
        <v>3843</v>
      </c>
      <c r="G1324" s="8" t="s">
        <v>3842</v>
      </c>
      <c r="H1324" s="8" t="s">
        <v>10293</v>
      </c>
      <c r="I1324" s="11" t="s">
        <v>3847</v>
      </c>
      <c r="J1324" s="88" t="s">
        <v>9453</v>
      </c>
      <c r="L1324">
        <f t="shared" si="49"/>
        <v>1</v>
      </c>
    </row>
    <row r="1325" spans="1:12" x14ac:dyDescent="0.2">
      <c r="A1325" t="s">
        <v>8117</v>
      </c>
      <c r="B1325" s="69">
        <v>28102</v>
      </c>
      <c r="C1325" s="75">
        <f t="shared" si="48"/>
        <v>0</v>
      </c>
      <c r="D1325" s="11" t="s">
        <v>3849</v>
      </c>
      <c r="E1325" s="11" t="s">
        <v>3850</v>
      </c>
      <c r="F1325" s="8" t="s">
        <v>3843</v>
      </c>
      <c r="G1325" s="8" t="s">
        <v>3842</v>
      </c>
      <c r="H1325" s="8" t="s">
        <v>10294</v>
      </c>
      <c r="I1325" s="11" t="s">
        <v>3849</v>
      </c>
      <c r="J1325" s="88" t="s">
        <v>9454</v>
      </c>
      <c r="L1325">
        <f t="shared" si="49"/>
        <v>1</v>
      </c>
    </row>
    <row r="1326" spans="1:12" x14ac:dyDescent="0.2">
      <c r="A1326" t="s">
        <v>8117</v>
      </c>
      <c r="B1326" s="69">
        <v>28105</v>
      </c>
      <c r="C1326" s="75">
        <f t="shared" si="48"/>
        <v>0</v>
      </c>
      <c r="D1326" s="11" t="s">
        <v>3851</v>
      </c>
      <c r="E1326" s="11" t="s">
        <v>3852</v>
      </c>
      <c r="F1326" s="8" t="s">
        <v>3843</v>
      </c>
      <c r="G1326" s="8" t="s">
        <v>3842</v>
      </c>
      <c r="H1326" s="8" t="s">
        <v>10295</v>
      </c>
      <c r="I1326" s="11" t="s">
        <v>3851</v>
      </c>
      <c r="J1326" s="88" t="s">
        <v>9455</v>
      </c>
      <c r="L1326">
        <f t="shared" si="49"/>
        <v>1</v>
      </c>
    </row>
    <row r="1327" spans="1:12" x14ac:dyDescent="0.2">
      <c r="A1327" t="s">
        <v>8117</v>
      </c>
      <c r="B1327" s="69">
        <v>28106</v>
      </c>
      <c r="C1327" s="75">
        <f t="shared" si="48"/>
        <v>0</v>
      </c>
      <c r="D1327" s="11" t="s">
        <v>3853</v>
      </c>
      <c r="E1327" s="11" t="s">
        <v>3854</v>
      </c>
      <c r="F1327" s="8" t="s">
        <v>3843</v>
      </c>
      <c r="G1327" s="8" t="s">
        <v>3842</v>
      </c>
      <c r="H1327" s="8" t="s">
        <v>10296</v>
      </c>
      <c r="I1327" s="11" t="s">
        <v>3853</v>
      </c>
      <c r="J1327" s="88" t="s">
        <v>9456</v>
      </c>
      <c r="L1327">
        <f t="shared" si="49"/>
        <v>1</v>
      </c>
    </row>
    <row r="1328" spans="1:12" x14ac:dyDescent="0.2">
      <c r="A1328" t="s">
        <v>8117</v>
      </c>
      <c r="B1328" s="69">
        <v>28107</v>
      </c>
      <c r="C1328" s="75">
        <f t="shared" si="48"/>
        <v>0</v>
      </c>
      <c r="D1328" s="11" t="s">
        <v>3855</v>
      </c>
      <c r="E1328" s="11" t="s">
        <v>3856</v>
      </c>
      <c r="F1328" s="8" t="s">
        <v>3843</v>
      </c>
      <c r="G1328" s="8" t="s">
        <v>3842</v>
      </c>
      <c r="H1328" s="8" t="s">
        <v>10297</v>
      </c>
      <c r="I1328" s="11" t="s">
        <v>3855</v>
      </c>
      <c r="J1328" s="88" t="s">
        <v>9457</v>
      </c>
      <c r="L1328">
        <f t="shared" si="49"/>
        <v>1</v>
      </c>
    </row>
    <row r="1329" spans="1:12" x14ac:dyDescent="0.2">
      <c r="A1329" t="s">
        <v>8117</v>
      </c>
      <c r="B1329" s="69">
        <v>28108</v>
      </c>
      <c r="C1329" s="75">
        <f t="shared" si="48"/>
        <v>0</v>
      </c>
      <c r="D1329" s="11" t="s">
        <v>3857</v>
      </c>
      <c r="E1329" s="11" t="s">
        <v>3858</v>
      </c>
      <c r="F1329" s="8" t="s">
        <v>3843</v>
      </c>
      <c r="G1329" s="8" t="s">
        <v>3842</v>
      </c>
      <c r="H1329" s="8" t="s">
        <v>10298</v>
      </c>
      <c r="I1329" s="11" t="s">
        <v>3857</v>
      </c>
      <c r="J1329" s="88" t="s">
        <v>9458</v>
      </c>
      <c r="L1329">
        <f t="shared" si="49"/>
        <v>1</v>
      </c>
    </row>
    <row r="1330" spans="1:12" x14ac:dyDescent="0.2">
      <c r="A1330" t="s">
        <v>8117</v>
      </c>
      <c r="B1330" s="69">
        <v>28109</v>
      </c>
      <c r="C1330" s="75">
        <f t="shared" si="48"/>
        <v>0</v>
      </c>
      <c r="D1330" s="11" t="s">
        <v>3859</v>
      </c>
      <c r="E1330" s="11" t="s">
        <v>20</v>
      </c>
      <c r="F1330" s="8" t="s">
        <v>3843</v>
      </c>
      <c r="G1330" s="8" t="s">
        <v>3842</v>
      </c>
      <c r="H1330" s="8" t="s">
        <v>10299</v>
      </c>
      <c r="I1330" s="11" t="s">
        <v>3859</v>
      </c>
      <c r="J1330" s="88" t="s">
        <v>9459</v>
      </c>
      <c r="L1330">
        <f t="shared" si="49"/>
        <v>1</v>
      </c>
    </row>
    <row r="1331" spans="1:12" x14ac:dyDescent="0.2">
      <c r="A1331" t="s">
        <v>8117</v>
      </c>
      <c r="B1331" s="69">
        <v>28110</v>
      </c>
      <c r="C1331" s="75">
        <f t="shared" si="48"/>
        <v>0</v>
      </c>
      <c r="D1331" s="11" t="s">
        <v>3860</v>
      </c>
      <c r="E1331" s="11" t="s">
        <v>16</v>
      </c>
      <c r="F1331" s="8" t="s">
        <v>3843</v>
      </c>
      <c r="G1331" s="8" t="s">
        <v>3842</v>
      </c>
      <c r="H1331" s="8" t="s">
        <v>10300</v>
      </c>
      <c r="I1331" s="11" t="s">
        <v>3860</v>
      </c>
      <c r="J1331" s="88" t="s">
        <v>9460</v>
      </c>
      <c r="L1331">
        <f t="shared" si="49"/>
        <v>1</v>
      </c>
    </row>
    <row r="1332" spans="1:12" x14ac:dyDescent="0.2">
      <c r="A1332" t="s">
        <v>8117</v>
      </c>
      <c r="B1332" s="69">
        <v>28111</v>
      </c>
      <c r="C1332" s="75">
        <f t="shared" si="48"/>
        <v>0</v>
      </c>
      <c r="D1332" s="11" t="s">
        <v>3861</v>
      </c>
      <c r="E1332" s="11" t="s">
        <v>40</v>
      </c>
      <c r="F1332" s="8" t="s">
        <v>3843</v>
      </c>
      <c r="G1332" s="8" t="s">
        <v>3842</v>
      </c>
      <c r="H1332" s="8" t="s">
        <v>10301</v>
      </c>
      <c r="I1332" s="11" t="s">
        <v>3861</v>
      </c>
      <c r="J1332" s="88" t="s">
        <v>9461</v>
      </c>
      <c r="L1332">
        <f t="shared" si="49"/>
        <v>1</v>
      </c>
    </row>
    <row r="1333" spans="1:12" x14ac:dyDescent="0.2">
      <c r="A1333" t="s">
        <v>8118</v>
      </c>
      <c r="B1333" s="69">
        <v>28201</v>
      </c>
      <c r="C1333" s="75">
        <f t="shared" si="48"/>
        <v>0</v>
      </c>
      <c r="D1333" s="11" t="s">
        <v>3862</v>
      </c>
      <c r="E1333" s="11" t="s">
        <v>3863</v>
      </c>
      <c r="F1333" s="8" t="s">
        <v>3843</v>
      </c>
      <c r="G1333" s="8" t="s">
        <v>3842</v>
      </c>
      <c r="H1333" s="8" t="s">
        <v>3864</v>
      </c>
      <c r="I1333" s="11" t="s">
        <v>3862</v>
      </c>
      <c r="J1333" s="88" t="s">
        <v>9462</v>
      </c>
      <c r="L1333">
        <f t="shared" si="49"/>
        <v>1</v>
      </c>
    </row>
    <row r="1334" spans="1:12" x14ac:dyDescent="0.2">
      <c r="A1334" t="s">
        <v>8118</v>
      </c>
      <c r="B1334" s="69">
        <v>28202</v>
      </c>
      <c r="C1334" s="75">
        <f t="shared" si="48"/>
        <v>0</v>
      </c>
      <c r="D1334" s="11" t="s">
        <v>3865</v>
      </c>
      <c r="E1334" s="11" t="s">
        <v>3866</v>
      </c>
      <c r="F1334" s="8" t="s">
        <v>3843</v>
      </c>
      <c r="G1334" s="8" t="s">
        <v>3842</v>
      </c>
      <c r="H1334" s="8" t="s">
        <v>3867</v>
      </c>
      <c r="I1334" s="11" t="s">
        <v>3865</v>
      </c>
      <c r="J1334" s="88" t="s">
        <v>9463</v>
      </c>
      <c r="L1334">
        <f t="shared" si="49"/>
        <v>1</v>
      </c>
    </row>
    <row r="1335" spans="1:12" x14ac:dyDescent="0.2">
      <c r="A1335" t="s">
        <v>8118</v>
      </c>
      <c r="B1335" s="69">
        <v>28203</v>
      </c>
      <c r="C1335" s="75">
        <f t="shared" si="48"/>
        <v>0</v>
      </c>
      <c r="D1335" s="11" t="s">
        <v>3868</v>
      </c>
      <c r="E1335" s="11" t="s">
        <v>3869</v>
      </c>
      <c r="F1335" s="8" t="s">
        <v>3843</v>
      </c>
      <c r="G1335" s="8" t="s">
        <v>3842</v>
      </c>
      <c r="H1335" s="8" t="s">
        <v>3870</v>
      </c>
      <c r="I1335" s="11" t="s">
        <v>3868</v>
      </c>
      <c r="J1335" s="88" t="s">
        <v>9464</v>
      </c>
      <c r="L1335">
        <f t="shared" si="49"/>
        <v>1</v>
      </c>
    </row>
    <row r="1336" spans="1:12" x14ac:dyDescent="0.2">
      <c r="A1336" t="s">
        <v>8118</v>
      </c>
      <c r="B1336" s="69">
        <v>28204</v>
      </c>
      <c r="C1336" s="75">
        <f t="shared" si="48"/>
        <v>0</v>
      </c>
      <c r="D1336" s="11" t="s">
        <v>3871</v>
      </c>
      <c r="E1336" s="11" t="s">
        <v>3872</v>
      </c>
      <c r="F1336" s="8" t="s">
        <v>3843</v>
      </c>
      <c r="G1336" s="8" t="s">
        <v>3842</v>
      </c>
      <c r="H1336" s="8" t="s">
        <v>3873</v>
      </c>
      <c r="I1336" s="11" t="s">
        <v>3871</v>
      </c>
      <c r="J1336" s="88" t="s">
        <v>9465</v>
      </c>
      <c r="L1336">
        <f t="shared" si="49"/>
        <v>1</v>
      </c>
    </row>
    <row r="1337" spans="1:12" x14ac:dyDescent="0.2">
      <c r="A1337" t="s">
        <v>8118</v>
      </c>
      <c r="B1337" s="69">
        <v>28205</v>
      </c>
      <c r="C1337" s="75">
        <f t="shared" si="48"/>
        <v>0</v>
      </c>
      <c r="D1337" s="11" t="s">
        <v>3874</v>
      </c>
      <c r="E1337" s="11" t="s">
        <v>3875</v>
      </c>
      <c r="F1337" s="8" t="s">
        <v>3843</v>
      </c>
      <c r="G1337" s="8" t="s">
        <v>3842</v>
      </c>
      <c r="H1337" s="8" t="s">
        <v>3876</v>
      </c>
      <c r="I1337" s="11" t="s">
        <v>3874</v>
      </c>
      <c r="J1337" s="88" t="s">
        <v>9466</v>
      </c>
      <c r="L1337">
        <f t="shared" si="49"/>
        <v>1</v>
      </c>
    </row>
    <row r="1338" spans="1:12" x14ac:dyDescent="0.2">
      <c r="A1338" t="s">
        <v>8118</v>
      </c>
      <c r="B1338" s="69">
        <v>28206</v>
      </c>
      <c r="C1338" s="75">
        <f t="shared" si="48"/>
        <v>0</v>
      </c>
      <c r="D1338" s="11" t="s">
        <v>3877</v>
      </c>
      <c r="E1338" s="11" t="s">
        <v>3878</v>
      </c>
      <c r="F1338" s="8" t="s">
        <v>3843</v>
      </c>
      <c r="G1338" s="8" t="s">
        <v>3842</v>
      </c>
      <c r="H1338" s="8" t="s">
        <v>3879</v>
      </c>
      <c r="I1338" s="11" t="s">
        <v>3877</v>
      </c>
      <c r="J1338" s="88" t="s">
        <v>9467</v>
      </c>
      <c r="L1338">
        <f t="shared" si="49"/>
        <v>1</v>
      </c>
    </row>
    <row r="1339" spans="1:12" x14ac:dyDescent="0.2">
      <c r="A1339" t="s">
        <v>8118</v>
      </c>
      <c r="B1339" s="69">
        <v>28207</v>
      </c>
      <c r="C1339" s="75">
        <f t="shared" si="48"/>
        <v>0</v>
      </c>
      <c r="D1339" s="11" t="s">
        <v>3880</v>
      </c>
      <c r="E1339" s="11" t="s">
        <v>3881</v>
      </c>
      <c r="F1339" s="8" t="s">
        <v>3843</v>
      </c>
      <c r="G1339" s="8" t="s">
        <v>3842</v>
      </c>
      <c r="H1339" s="8" t="s">
        <v>3882</v>
      </c>
      <c r="I1339" s="11" t="s">
        <v>3880</v>
      </c>
      <c r="J1339" s="88" t="s">
        <v>9468</v>
      </c>
      <c r="L1339">
        <f t="shared" si="49"/>
        <v>1</v>
      </c>
    </row>
    <row r="1340" spans="1:12" x14ac:dyDescent="0.2">
      <c r="A1340" t="s">
        <v>8118</v>
      </c>
      <c r="B1340" s="69">
        <v>28208</v>
      </c>
      <c r="C1340" s="75">
        <f t="shared" si="48"/>
        <v>0</v>
      </c>
      <c r="D1340" s="11" t="s">
        <v>3883</v>
      </c>
      <c r="E1340" s="11" t="s">
        <v>3884</v>
      </c>
      <c r="F1340" s="8" t="s">
        <v>3843</v>
      </c>
      <c r="G1340" s="8" t="s">
        <v>3842</v>
      </c>
      <c r="H1340" s="8" t="s">
        <v>3885</v>
      </c>
      <c r="I1340" s="11" t="s">
        <v>3883</v>
      </c>
      <c r="J1340" s="88" t="s">
        <v>9469</v>
      </c>
      <c r="L1340">
        <f t="shared" si="49"/>
        <v>1</v>
      </c>
    </row>
    <row r="1341" spans="1:12" x14ac:dyDescent="0.2">
      <c r="A1341" t="s">
        <v>8118</v>
      </c>
      <c r="B1341" s="69">
        <v>28209</v>
      </c>
      <c r="C1341" s="75">
        <f t="shared" si="48"/>
        <v>0</v>
      </c>
      <c r="D1341" s="11" t="s">
        <v>3886</v>
      </c>
      <c r="E1341" s="11" t="s">
        <v>3887</v>
      </c>
      <c r="F1341" s="8" t="s">
        <v>3843</v>
      </c>
      <c r="G1341" s="8" t="s">
        <v>3842</v>
      </c>
      <c r="H1341" s="8" t="s">
        <v>3888</v>
      </c>
      <c r="I1341" s="11" t="s">
        <v>3886</v>
      </c>
      <c r="J1341" s="88" t="s">
        <v>9470</v>
      </c>
      <c r="L1341">
        <f t="shared" si="49"/>
        <v>1</v>
      </c>
    </row>
    <row r="1342" spans="1:12" x14ac:dyDescent="0.2">
      <c r="A1342" t="s">
        <v>8118</v>
      </c>
      <c r="B1342" s="69">
        <v>28210</v>
      </c>
      <c r="C1342" s="75">
        <f t="shared" si="48"/>
        <v>0</v>
      </c>
      <c r="D1342" s="11" t="s">
        <v>3889</v>
      </c>
      <c r="E1342" s="11" t="s">
        <v>3890</v>
      </c>
      <c r="F1342" s="8" t="s">
        <v>3843</v>
      </c>
      <c r="G1342" s="8" t="s">
        <v>3842</v>
      </c>
      <c r="H1342" s="8" t="s">
        <v>3891</v>
      </c>
      <c r="I1342" s="11" t="s">
        <v>3889</v>
      </c>
      <c r="J1342" s="88" t="s">
        <v>9471</v>
      </c>
      <c r="L1342">
        <f t="shared" si="49"/>
        <v>1</v>
      </c>
    </row>
    <row r="1343" spans="1:12" x14ac:dyDescent="0.2">
      <c r="A1343" t="s">
        <v>8118</v>
      </c>
      <c r="B1343" s="69">
        <v>28212</v>
      </c>
      <c r="C1343" s="75">
        <f t="shared" si="48"/>
        <v>0</v>
      </c>
      <c r="D1343" s="11" t="s">
        <v>3892</v>
      </c>
      <c r="E1343" s="11" t="s">
        <v>3893</v>
      </c>
      <c r="F1343" s="8" t="s">
        <v>3843</v>
      </c>
      <c r="G1343" s="8" t="s">
        <v>3842</v>
      </c>
      <c r="H1343" s="8" t="s">
        <v>3894</v>
      </c>
      <c r="I1343" s="11" t="s">
        <v>3892</v>
      </c>
      <c r="J1343" s="88" t="s">
        <v>9472</v>
      </c>
      <c r="L1343">
        <f t="shared" si="49"/>
        <v>1</v>
      </c>
    </row>
    <row r="1344" spans="1:12" x14ac:dyDescent="0.2">
      <c r="A1344" t="s">
        <v>8118</v>
      </c>
      <c r="B1344" s="69">
        <v>28213</v>
      </c>
      <c r="C1344" s="75">
        <f t="shared" si="48"/>
        <v>0</v>
      </c>
      <c r="D1344" s="11" t="s">
        <v>3895</v>
      </c>
      <c r="E1344" s="11" t="s">
        <v>3896</v>
      </c>
      <c r="F1344" s="8" t="s">
        <v>3843</v>
      </c>
      <c r="G1344" s="8" t="s">
        <v>3842</v>
      </c>
      <c r="H1344" s="8" t="s">
        <v>3897</v>
      </c>
      <c r="I1344" s="11" t="s">
        <v>3895</v>
      </c>
      <c r="J1344" s="88" t="s">
        <v>9473</v>
      </c>
      <c r="L1344">
        <f t="shared" si="49"/>
        <v>1</v>
      </c>
    </row>
    <row r="1345" spans="1:12" x14ac:dyDescent="0.2">
      <c r="A1345" t="s">
        <v>8118</v>
      </c>
      <c r="B1345" s="69">
        <v>28214</v>
      </c>
      <c r="C1345" s="75">
        <f t="shared" si="48"/>
        <v>0</v>
      </c>
      <c r="D1345" s="11" t="s">
        <v>3898</v>
      </c>
      <c r="E1345" s="11" t="s">
        <v>3899</v>
      </c>
      <c r="F1345" s="8" t="s">
        <v>3843</v>
      </c>
      <c r="G1345" s="8" t="s">
        <v>3842</v>
      </c>
      <c r="H1345" s="8" t="s">
        <v>3900</v>
      </c>
      <c r="I1345" s="11" t="s">
        <v>3898</v>
      </c>
      <c r="J1345" s="88" t="s">
        <v>9474</v>
      </c>
      <c r="L1345">
        <f t="shared" si="49"/>
        <v>1</v>
      </c>
    </row>
    <row r="1346" spans="1:12" x14ac:dyDescent="0.2">
      <c r="A1346" t="s">
        <v>8118</v>
      </c>
      <c r="B1346" s="69">
        <v>28215</v>
      </c>
      <c r="C1346" s="75">
        <f t="shared" ref="C1346:C1409" si="50">COUNTIF($W$3:$W$22,D1346)</f>
        <v>0</v>
      </c>
      <c r="D1346" s="11" t="s">
        <v>3901</v>
      </c>
      <c r="E1346" s="11" t="s">
        <v>3902</v>
      </c>
      <c r="F1346" s="8" t="s">
        <v>3843</v>
      </c>
      <c r="G1346" s="8" t="s">
        <v>3842</v>
      </c>
      <c r="H1346" s="8" t="s">
        <v>3903</v>
      </c>
      <c r="I1346" s="11" t="s">
        <v>3901</v>
      </c>
      <c r="J1346" s="88" t="s">
        <v>9475</v>
      </c>
      <c r="L1346">
        <f t="shared" si="49"/>
        <v>1</v>
      </c>
    </row>
    <row r="1347" spans="1:12" x14ac:dyDescent="0.2">
      <c r="A1347" t="s">
        <v>8118</v>
      </c>
      <c r="B1347" s="69">
        <v>28216</v>
      </c>
      <c r="C1347" s="75">
        <f t="shared" si="50"/>
        <v>0</v>
      </c>
      <c r="D1347" s="11" t="s">
        <v>3904</v>
      </c>
      <c r="E1347" s="11" t="s">
        <v>3905</v>
      </c>
      <c r="F1347" s="8" t="s">
        <v>3843</v>
      </c>
      <c r="G1347" s="8" t="s">
        <v>3842</v>
      </c>
      <c r="H1347" s="8" t="s">
        <v>3906</v>
      </c>
      <c r="I1347" s="11" t="s">
        <v>3904</v>
      </c>
      <c r="J1347" s="88" t="s">
        <v>9476</v>
      </c>
      <c r="L1347">
        <f t="shared" ref="L1347:L1410" si="51">COUNTIF(J:J,J1347)</f>
        <v>1</v>
      </c>
    </row>
    <row r="1348" spans="1:12" x14ac:dyDescent="0.2">
      <c r="A1348" t="s">
        <v>8118</v>
      </c>
      <c r="B1348" s="69">
        <v>28217</v>
      </c>
      <c r="C1348" s="75">
        <f t="shared" si="50"/>
        <v>0</v>
      </c>
      <c r="D1348" s="11" t="s">
        <v>3907</v>
      </c>
      <c r="E1348" s="11" t="s">
        <v>3908</v>
      </c>
      <c r="F1348" s="8" t="s">
        <v>3843</v>
      </c>
      <c r="G1348" s="8" t="s">
        <v>3842</v>
      </c>
      <c r="H1348" s="8" t="s">
        <v>3909</v>
      </c>
      <c r="I1348" s="11" t="s">
        <v>3907</v>
      </c>
      <c r="J1348" s="88" t="s">
        <v>9477</v>
      </c>
      <c r="L1348">
        <f t="shared" si="51"/>
        <v>1</v>
      </c>
    </row>
    <row r="1349" spans="1:12" x14ac:dyDescent="0.2">
      <c r="A1349" t="s">
        <v>8118</v>
      </c>
      <c r="B1349" s="69">
        <v>28218</v>
      </c>
      <c r="C1349" s="75">
        <f t="shared" si="50"/>
        <v>0</v>
      </c>
      <c r="D1349" s="11" t="s">
        <v>3910</v>
      </c>
      <c r="E1349" s="11" t="s">
        <v>3911</v>
      </c>
      <c r="F1349" s="8" t="s">
        <v>3843</v>
      </c>
      <c r="G1349" s="8" t="s">
        <v>3842</v>
      </c>
      <c r="H1349" s="8" t="s">
        <v>3912</v>
      </c>
      <c r="I1349" s="11" t="s">
        <v>3910</v>
      </c>
      <c r="J1349" s="88" t="s">
        <v>9478</v>
      </c>
      <c r="L1349">
        <f t="shared" si="51"/>
        <v>1</v>
      </c>
    </row>
    <row r="1350" spans="1:12" x14ac:dyDescent="0.2">
      <c r="A1350" t="s">
        <v>8118</v>
      </c>
      <c r="B1350" s="69">
        <v>28219</v>
      </c>
      <c r="C1350" s="75">
        <f t="shared" si="50"/>
        <v>0</v>
      </c>
      <c r="D1350" s="11" t="s">
        <v>3913</v>
      </c>
      <c r="E1350" s="11" t="s">
        <v>3914</v>
      </c>
      <c r="F1350" s="8" t="s">
        <v>3843</v>
      </c>
      <c r="G1350" s="8" t="s">
        <v>3842</v>
      </c>
      <c r="H1350" s="8" t="s">
        <v>3915</v>
      </c>
      <c r="I1350" s="11" t="s">
        <v>3913</v>
      </c>
      <c r="J1350" s="88" t="s">
        <v>9479</v>
      </c>
      <c r="L1350">
        <f t="shared" si="51"/>
        <v>1</v>
      </c>
    </row>
    <row r="1351" spans="1:12" x14ac:dyDescent="0.2">
      <c r="A1351" t="s">
        <v>8118</v>
      </c>
      <c r="B1351" s="69">
        <v>28220</v>
      </c>
      <c r="C1351" s="75">
        <f t="shared" si="50"/>
        <v>0</v>
      </c>
      <c r="D1351" s="11" t="s">
        <v>3916</v>
      </c>
      <c r="E1351" s="11" t="s">
        <v>3917</v>
      </c>
      <c r="F1351" s="8" t="s">
        <v>3843</v>
      </c>
      <c r="G1351" s="8" t="s">
        <v>3842</v>
      </c>
      <c r="H1351" s="8" t="s">
        <v>3918</v>
      </c>
      <c r="I1351" s="11" t="s">
        <v>3916</v>
      </c>
      <c r="J1351" s="88" t="s">
        <v>9480</v>
      </c>
      <c r="L1351">
        <f t="shared" si="51"/>
        <v>1</v>
      </c>
    </row>
    <row r="1352" spans="1:12" x14ac:dyDescent="0.2">
      <c r="A1352" s="76" t="s">
        <v>8118</v>
      </c>
      <c r="B1352" s="77">
        <v>28221</v>
      </c>
      <c r="C1352" s="78">
        <f t="shared" si="50"/>
        <v>0</v>
      </c>
      <c r="D1352" s="79" t="s">
        <v>3919</v>
      </c>
      <c r="E1352" s="79" t="s">
        <v>8131</v>
      </c>
      <c r="F1352" s="80" t="s">
        <v>3843</v>
      </c>
      <c r="G1352" s="80" t="s">
        <v>3842</v>
      </c>
      <c r="H1352" s="80" t="s">
        <v>10102</v>
      </c>
      <c r="I1352" s="79" t="s">
        <v>3919</v>
      </c>
      <c r="J1352" s="90" t="s">
        <v>9481</v>
      </c>
      <c r="K1352" s="76" t="s">
        <v>8132</v>
      </c>
      <c r="L1352">
        <f t="shared" si="51"/>
        <v>1</v>
      </c>
    </row>
    <row r="1353" spans="1:12" x14ac:dyDescent="0.2">
      <c r="A1353" t="s">
        <v>8118</v>
      </c>
      <c r="B1353" s="69">
        <v>28222</v>
      </c>
      <c r="C1353" s="75">
        <f t="shared" si="50"/>
        <v>0</v>
      </c>
      <c r="D1353" s="11" t="s">
        <v>3922</v>
      </c>
      <c r="E1353" s="11" t="s">
        <v>3923</v>
      </c>
      <c r="F1353" s="8" t="s">
        <v>3843</v>
      </c>
      <c r="G1353" s="8" t="s">
        <v>3842</v>
      </c>
      <c r="H1353" s="8" t="s">
        <v>3924</v>
      </c>
      <c r="I1353" s="11" t="s">
        <v>3922</v>
      </c>
      <c r="J1353" s="88" t="s">
        <v>9482</v>
      </c>
      <c r="L1353">
        <f t="shared" si="51"/>
        <v>1</v>
      </c>
    </row>
    <row r="1354" spans="1:12" x14ac:dyDescent="0.2">
      <c r="A1354" t="s">
        <v>8118</v>
      </c>
      <c r="B1354" s="69">
        <v>28223</v>
      </c>
      <c r="C1354" s="75">
        <f t="shared" si="50"/>
        <v>0</v>
      </c>
      <c r="D1354" s="11" t="s">
        <v>3925</v>
      </c>
      <c r="E1354" s="11" t="s">
        <v>3926</v>
      </c>
      <c r="F1354" s="8" t="s">
        <v>3843</v>
      </c>
      <c r="G1354" s="8" t="s">
        <v>3842</v>
      </c>
      <c r="H1354" s="8" t="s">
        <v>3927</v>
      </c>
      <c r="I1354" s="11" t="s">
        <v>3925</v>
      </c>
      <c r="J1354" s="88" t="s">
        <v>9483</v>
      </c>
      <c r="L1354">
        <f t="shared" si="51"/>
        <v>1</v>
      </c>
    </row>
    <row r="1355" spans="1:12" x14ac:dyDescent="0.2">
      <c r="A1355" t="s">
        <v>8118</v>
      </c>
      <c r="B1355" s="69">
        <v>28224</v>
      </c>
      <c r="C1355" s="75">
        <f t="shared" si="50"/>
        <v>0</v>
      </c>
      <c r="D1355" s="11" t="s">
        <v>3928</v>
      </c>
      <c r="E1355" s="11" t="s">
        <v>3929</v>
      </c>
      <c r="F1355" s="8" t="s">
        <v>3843</v>
      </c>
      <c r="G1355" s="8" t="s">
        <v>3842</v>
      </c>
      <c r="H1355" s="8" t="s">
        <v>3930</v>
      </c>
      <c r="I1355" s="11" t="s">
        <v>3928</v>
      </c>
      <c r="J1355" s="88" t="s">
        <v>9484</v>
      </c>
      <c r="L1355">
        <f t="shared" si="51"/>
        <v>1</v>
      </c>
    </row>
    <row r="1356" spans="1:12" x14ac:dyDescent="0.2">
      <c r="A1356" t="s">
        <v>8118</v>
      </c>
      <c r="B1356" s="69">
        <v>28225</v>
      </c>
      <c r="C1356" s="75">
        <f t="shared" si="50"/>
        <v>0</v>
      </c>
      <c r="D1356" s="11" t="s">
        <v>3931</v>
      </c>
      <c r="E1356" s="11" t="s">
        <v>3932</v>
      </c>
      <c r="F1356" s="8" t="s">
        <v>3843</v>
      </c>
      <c r="G1356" s="8" t="s">
        <v>3842</v>
      </c>
      <c r="H1356" s="8" t="s">
        <v>3933</v>
      </c>
      <c r="I1356" s="11" t="s">
        <v>3931</v>
      </c>
      <c r="J1356" s="88" t="s">
        <v>9485</v>
      </c>
      <c r="L1356">
        <f t="shared" si="51"/>
        <v>1</v>
      </c>
    </row>
    <row r="1357" spans="1:12" x14ac:dyDescent="0.2">
      <c r="A1357" t="s">
        <v>8118</v>
      </c>
      <c r="B1357" s="69">
        <v>28226</v>
      </c>
      <c r="C1357" s="75">
        <f t="shared" si="50"/>
        <v>0</v>
      </c>
      <c r="D1357" s="11" t="s">
        <v>3934</v>
      </c>
      <c r="E1357" s="11" t="s">
        <v>3935</v>
      </c>
      <c r="F1357" s="8" t="s">
        <v>3843</v>
      </c>
      <c r="G1357" s="8" t="s">
        <v>3842</v>
      </c>
      <c r="H1357" s="8" t="s">
        <v>3936</v>
      </c>
      <c r="I1357" s="11" t="s">
        <v>3934</v>
      </c>
      <c r="J1357" s="88" t="s">
        <v>9486</v>
      </c>
      <c r="L1357">
        <f t="shared" si="51"/>
        <v>1</v>
      </c>
    </row>
    <row r="1358" spans="1:12" x14ac:dyDescent="0.2">
      <c r="A1358" t="s">
        <v>8118</v>
      </c>
      <c r="B1358" s="69">
        <v>28227</v>
      </c>
      <c r="C1358" s="75">
        <f t="shared" si="50"/>
        <v>0</v>
      </c>
      <c r="D1358" s="11" t="s">
        <v>3937</v>
      </c>
      <c r="E1358" s="11" t="s">
        <v>3938</v>
      </c>
      <c r="F1358" s="8" t="s">
        <v>3843</v>
      </c>
      <c r="G1358" s="8" t="s">
        <v>3842</v>
      </c>
      <c r="H1358" s="8" t="s">
        <v>3939</v>
      </c>
      <c r="I1358" s="11" t="s">
        <v>3937</v>
      </c>
      <c r="J1358" s="88" t="s">
        <v>9487</v>
      </c>
      <c r="L1358">
        <f t="shared" si="51"/>
        <v>1</v>
      </c>
    </row>
    <row r="1359" spans="1:12" x14ac:dyDescent="0.2">
      <c r="A1359" t="s">
        <v>8118</v>
      </c>
      <c r="B1359" s="69">
        <v>28228</v>
      </c>
      <c r="C1359" s="75">
        <f t="shared" si="50"/>
        <v>0</v>
      </c>
      <c r="D1359" s="11" t="s">
        <v>3940</v>
      </c>
      <c r="E1359" s="11" t="s">
        <v>3941</v>
      </c>
      <c r="F1359" s="8" t="s">
        <v>3843</v>
      </c>
      <c r="G1359" s="8" t="s">
        <v>3842</v>
      </c>
      <c r="H1359" s="8" t="s">
        <v>3942</v>
      </c>
      <c r="I1359" s="11" t="s">
        <v>3940</v>
      </c>
      <c r="J1359" s="88" t="s">
        <v>9488</v>
      </c>
      <c r="L1359">
        <f t="shared" si="51"/>
        <v>1</v>
      </c>
    </row>
    <row r="1360" spans="1:12" x14ac:dyDescent="0.2">
      <c r="A1360" t="s">
        <v>8118</v>
      </c>
      <c r="B1360" s="69">
        <v>28229</v>
      </c>
      <c r="C1360" s="75">
        <f t="shared" si="50"/>
        <v>0</v>
      </c>
      <c r="D1360" s="11" t="s">
        <v>3943</v>
      </c>
      <c r="E1360" s="11" t="s">
        <v>3944</v>
      </c>
      <c r="F1360" s="8" t="s">
        <v>3843</v>
      </c>
      <c r="G1360" s="8" t="s">
        <v>3842</v>
      </c>
      <c r="H1360" s="8" t="s">
        <v>3945</v>
      </c>
      <c r="I1360" s="11" t="s">
        <v>3943</v>
      </c>
      <c r="J1360" s="88" t="s">
        <v>9489</v>
      </c>
      <c r="L1360">
        <f t="shared" si="51"/>
        <v>1</v>
      </c>
    </row>
    <row r="1361" spans="1:12" x14ac:dyDescent="0.2">
      <c r="A1361" t="s">
        <v>8118</v>
      </c>
      <c r="B1361" s="69">
        <v>28301</v>
      </c>
      <c r="C1361" s="75">
        <f t="shared" si="50"/>
        <v>0</v>
      </c>
      <c r="D1361" s="11" t="s">
        <v>3946</v>
      </c>
      <c r="E1361" s="11" t="s">
        <v>3947</v>
      </c>
      <c r="F1361" s="8" t="s">
        <v>3843</v>
      </c>
      <c r="G1361" s="8" t="s">
        <v>3842</v>
      </c>
      <c r="H1361" s="8" t="s">
        <v>3948</v>
      </c>
      <c r="I1361" s="11" t="s">
        <v>3946</v>
      </c>
      <c r="J1361" s="88" t="s">
        <v>9490</v>
      </c>
      <c r="L1361">
        <f t="shared" si="51"/>
        <v>1</v>
      </c>
    </row>
    <row r="1362" spans="1:12" x14ac:dyDescent="0.2">
      <c r="A1362" t="s">
        <v>8118</v>
      </c>
      <c r="B1362" s="69">
        <v>28365</v>
      </c>
      <c r="C1362" s="75">
        <f t="shared" si="50"/>
        <v>0</v>
      </c>
      <c r="D1362" s="11" t="s">
        <v>3949</v>
      </c>
      <c r="E1362" s="11" t="s">
        <v>3950</v>
      </c>
      <c r="F1362" s="8" t="s">
        <v>3843</v>
      </c>
      <c r="G1362" s="8" t="s">
        <v>3842</v>
      </c>
      <c r="H1362" s="8" t="s">
        <v>3951</v>
      </c>
      <c r="I1362" s="11" t="s">
        <v>3949</v>
      </c>
      <c r="J1362" s="88" t="s">
        <v>9491</v>
      </c>
      <c r="L1362">
        <f t="shared" si="51"/>
        <v>1</v>
      </c>
    </row>
    <row r="1363" spans="1:12" x14ac:dyDescent="0.2">
      <c r="A1363" t="s">
        <v>8118</v>
      </c>
      <c r="B1363" s="69">
        <v>28381</v>
      </c>
      <c r="C1363" s="75">
        <f t="shared" si="50"/>
        <v>0</v>
      </c>
      <c r="D1363" s="11" t="s">
        <v>3952</v>
      </c>
      <c r="E1363" s="11" t="s">
        <v>3953</v>
      </c>
      <c r="F1363" s="8" t="s">
        <v>3843</v>
      </c>
      <c r="G1363" s="8" t="s">
        <v>3842</v>
      </c>
      <c r="H1363" s="8" t="s">
        <v>3954</v>
      </c>
      <c r="I1363" s="11" t="s">
        <v>3952</v>
      </c>
      <c r="J1363" s="88" t="s">
        <v>9492</v>
      </c>
      <c r="L1363">
        <f t="shared" si="51"/>
        <v>1</v>
      </c>
    </row>
    <row r="1364" spans="1:12" x14ac:dyDescent="0.2">
      <c r="A1364" t="s">
        <v>8118</v>
      </c>
      <c r="B1364" s="69">
        <v>28382</v>
      </c>
      <c r="C1364" s="75">
        <f t="shared" si="50"/>
        <v>0</v>
      </c>
      <c r="D1364" s="11" t="s">
        <v>3955</v>
      </c>
      <c r="E1364" s="11" t="s">
        <v>3956</v>
      </c>
      <c r="F1364" s="8" t="s">
        <v>3843</v>
      </c>
      <c r="G1364" s="8" t="s">
        <v>3842</v>
      </c>
      <c r="H1364" s="8" t="s">
        <v>3957</v>
      </c>
      <c r="I1364" s="11" t="s">
        <v>3955</v>
      </c>
      <c r="J1364" s="88" t="s">
        <v>9493</v>
      </c>
      <c r="L1364">
        <f t="shared" si="51"/>
        <v>1</v>
      </c>
    </row>
    <row r="1365" spans="1:12" x14ac:dyDescent="0.2">
      <c r="A1365" t="s">
        <v>8118</v>
      </c>
      <c r="B1365" s="69">
        <v>28442</v>
      </c>
      <c r="C1365" s="75">
        <f t="shared" si="50"/>
        <v>0</v>
      </c>
      <c r="D1365" s="11" t="s">
        <v>3958</v>
      </c>
      <c r="E1365" s="11" t="s">
        <v>3959</v>
      </c>
      <c r="F1365" s="8" t="s">
        <v>3843</v>
      </c>
      <c r="G1365" s="8" t="s">
        <v>3842</v>
      </c>
      <c r="H1365" s="8" t="s">
        <v>3960</v>
      </c>
      <c r="I1365" s="11" t="s">
        <v>3958</v>
      </c>
      <c r="J1365" s="88" t="s">
        <v>9494</v>
      </c>
      <c r="L1365">
        <f t="shared" si="51"/>
        <v>1</v>
      </c>
    </row>
    <row r="1366" spans="1:12" x14ac:dyDescent="0.2">
      <c r="A1366" t="s">
        <v>8118</v>
      </c>
      <c r="B1366" s="69">
        <v>28443</v>
      </c>
      <c r="C1366" s="75">
        <f t="shared" si="50"/>
        <v>0</v>
      </c>
      <c r="D1366" s="11" t="s">
        <v>3961</v>
      </c>
      <c r="E1366" s="11" t="s">
        <v>3962</v>
      </c>
      <c r="F1366" s="8" t="s">
        <v>3843</v>
      </c>
      <c r="G1366" s="8" t="s">
        <v>3842</v>
      </c>
      <c r="H1366" s="8" t="s">
        <v>3963</v>
      </c>
      <c r="I1366" s="11" t="s">
        <v>3961</v>
      </c>
      <c r="J1366" s="88" t="s">
        <v>9495</v>
      </c>
      <c r="L1366">
        <f t="shared" si="51"/>
        <v>1</v>
      </c>
    </row>
    <row r="1367" spans="1:12" x14ac:dyDescent="0.2">
      <c r="A1367" t="s">
        <v>8118</v>
      </c>
      <c r="B1367" s="69">
        <v>28446</v>
      </c>
      <c r="C1367" s="75">
        <f t="shared" si="50"/>
        <v>0</v>
      </c>
      <c r="D1367" s="11" t="s">
        <v>3964</v>
      </c>
      <c r="E1367" s="11" t="s">
        <v>3965</v>
      </c>
      <c r="F1367" s="8" t="s">
        <v>3843</v>
      </c>
      <c r="G1367" s="8" t="s">
        <v>3842</v>
      </c>
      <c r="H1367" s="8" t="s">
        <v>3966</v>
      </c>
      <c r="I1367" s="11" t="s">
        <v>3964</v>
      </c>
      <c r="J1367" s="88" t="s">
        <v>9496</v>
      </c>
      <c r="L1367">
        <f t="shared" si="51"/>
        <v>1</v>
      </c>
    </row>
    <row r="1368" spans="1:12" x14ac:dyDescent="0.2">
      <c r="A1368" t="s">
        <v>8118</v>
      </c>
      <c r="B1368" s="69">
        <v>28464</v>
      </c>
      <c r="C1368" s="75">
        <f t="shared" si="50"/>
        <v>0</v>
      </c>
      <c r="D1368" s="11" t="s">
        <v>3967</v>
      </c>
      <c r="E1368" s="11" t="s">
        <v>3833</v>
      </c>
      <c r="F1368" s="8" t="s">
        <v>3843</v>
      </c>
      <c r="G1368" s="8" t="s">
        <v>3842</v>
      </c>
      <c r="H1368" s="8" t="s">
        <v>3968</v>
      </c>
      <c r="I1368" s="11" t="s">
        <v>3967</v>
      </c>
      <c r="J1368" s="88" t="s">
        <v>9497</v>
      </c>
      <c r="L1368">
        <f t="shared" si="51"/>
        <v>1</v>
      </c>
    </row>
    <row r="1369" spans="1:12" x14ac:dyDescent="0.2">
      <c r="A1369" t="s">
        <v>8118</v>
      </c>
      <c r="B1369" s="69">
        <v>28481</v>
      </c>
      <c r="C1369" s="75">
        <f t="shared" si="50"/>
        <v>0</v>
      </c>
      <c r="D1369" s="11" t="s">
        <v>3969</v>
      </c>
      <c r="E1369" s="11" t="s">
        <v>3970</v>
      </c>
      <c r="F1369" s="8" t="s">
        <v>3843</v>
      </c>
      <c r="G1369" s="8" t="s">
        <v>3842</v>
      </c>
      <c r="H1369" s="8" t="s">
        <v>3971</v>
      </c>
      <c r="I1369" s="11" t="s">
        <v>3969</v>
      </c>
      <c r="J1369" s="88" t="s">
        <v>9498</v>
      </c>
      <c r="L1369">
        <f t="shared" si="51"/>
        <v>1</v>
      </c>
    </row>
    <row r="1370" spans="1:12" x14ac:dyDescent="0.2">
      <c r="A1370" t="s">
        <v>8118</v>
      </c>
      <c r="B1370" s="69">
        <v>28501</v>
      </c>
      <c r="C1370" s="75">
        <f t="shared" si="50"/>
        <v>0</v>
      </c>
      <c r="D1370" s="11" t="s">
        <v>3972</v>
      </c>
      <c r="E1370" s="11" t="s">
        <v>3973</v>
      </c>
      <c r="F1370" s="8" t="s">
        <v>3843</v>
      </c>
      <c r="G1370" s="8" t="s">
        <v>3842</v>
      </c>
      <c r="H1370" s="8" t="s">
        <v>3974</v>
      </c>
      <c r="I1370" s="11" t="s">
        <v>3972</v>
      </c>
      <c r="J1370" s="88" t="s">
        <v>9499</v>
      </c>
      <c r="L1370">
        <f t="shared" si="51"/>
        <v>1</v>
      </c>
    </row>
    <row r="1371" spans="1:12" x14ac:dyDescent="0.2">
      <c r="A1371" t="s">
        <v>8118</v>
      </c>
      <c r="B1371" s="69">
        <v>28585</v>
      </c>
      <c r="C1371" s="75">
        <f t="shared" si="50"/>
        <v>0</v>
      </c>
      <c r="D1371" s="11" t="s">
        <v>3975</v>
      </c>
      <c r="E1371" s="11" t="s">
        <v>3976</v>
      </c>
      <c r="F1371" s="8" t="s">
        <v>3843</v>
      </c>
      <c r="G1371" s="8" t="s">
        <v>3842</v>
      </c>
      <c r="H1371" s="8" t="s">
        <v>3977</v>
      </c>
      <c r="I1371" s="11" t="s">
        <v>3975</v>
      </c>
      <c r="J1371" s="88" t="s">
        <v>9500</v>
      </c>
      <c r="L1371">
        <f t="shared" si="51"/>
        <v>1</v>
      </c>
    </row>
    <row r="1372" spans="1:12" x14ac:dyDescent="0.2">
      <c r="A1372" t="s">
        <v>8118</v>
      </c>
      <c r="B1372" s="69">
        <v>28586</v>
      </c>
      <c r="C1372" s="75">
        <f t="shared" si="50"/>
        <v>0</v>
      </c>
      <c r="D1372" s="11" t="s">
        <v>3978</v>
      </c>
      <c r="E1372" s="11" t="s">
        <v>3979</v>
      </c>
      <c r="F1372" s="8" t="s">
        <v>3843</v>
      </c>
      <c r="G1372" s="8" t="s">
        <v>3842</v>
      </c>
      <c r="H1372" s="8" t="s">
        <v>3980</v>
      </c>
      <c r="I1372" s="11" t="s">
        <v>3978</v>
      </c>
      <c r="J1372" s="88" t="s">
        <v>9501</v>
      </c>
      <c r="L1372">
        <f t="shared" si="51"/>
        <v>1</v>
      </c>
    </row>
    <row r="1373" spans="1:12" x14ac:dyDescent="0.2">
      <c r="A1373" t="s">
        <v>7492</v>
      </c>
      <c r="B1373" s="69">
        <v>29</v>
      </c>
      <c r="C1373" s="75">
        <f t="shared" si="50"/>
        <v>0</v>
      </c>
      <c r="D1373" s="12" t="s">
        <v>3981</v>
      </c>
      <c r="E1373" s="12" t="s">
        <v>3982</v>
      </c>
      <c r="F1373" s="8" t="s">
        <v>3983</v>
      </c>
      <c r="G1373" s="8" t="s">
        <v>3982</v>
      </c>
      <c r="H1373" s="8" t="s">
        <v>3982</v>
      </c>
      <c r="I1373" s="12" t="s">
        <v>3981</v>
      </c>
      <c r="J1373" s="88" t="s">
        <v>9502</v>
      </c>
      <c r="L1373">
        <f t="shared" si="51"/>
        <v>1</v>
      </c>
    </row>
    <row r="1374" spans="1:12" x14ac:dyDescent="0.2">
      <c r="A1374" t="s">
        <v>8118</v>
      </c>
      <c r="B1374" s="69">
        <v>29201</v>
      </c>
      <c r="C1374" s="75">
        <f t="shared" si="50"/>
        <v>0</v>
      </c>
      <c r="D1374" s="11" t="s">
        <v>3984</v>
      </c>
      <c r="E1374" s="11" t="s">
        <v>3985</v>
      </c>
      <c r="F1374" s="8" t="s">
        <v>3983</v>
      </c>
      <c r="G1374" s="8" t="s">
        <v>3982</v>
      </c>
      <c r="H1374" s="8" t="s">
        <v>3986</v>
      </c>
      <c r="I1374" s="11" t="s">
        <v>3984</v>
      </c>
      <c r="J1374" s="88" t="s">
        <v>9503</v>
      </c>
      <c r="L1374">
        <f t="shared" si="51"/>
        <v>1</v>
      </c>
    </row>
    <row r="1375" spans="1:12" x14ac:dyDescent="0.2">
      <c r="A1375" t="s">
        <v>8118</v>
      </c>
      <c r="B1375" s="69">
        <v>29202</v>
      </c>
      <c r="C1375" s="75">
        <f t="shared" si="50"/>
        <v>0</v>
      </c>
      <c r="D1375" s="11" t="s">
        <v>3987</v>
      </c>
      <c r="E1375" s="11" t="s">
        <v>3988</v>
      </c>
      <c r="F1375" s="8" t="s">
        <v>3983</v>
      </c>
      <c r="G1375" s="8" t="s">
        <v>3982</v>
      </c>
      <c r="H1375" s="8" t="s">
        <v>3989</v>
      </c>
      <c r="I1375" s="11" t="s">
        <v>3987</v>
      </c>
      <c r="J1375" s="88" t="s">
        <v>9504</v>
      </c>
      <c r="L1375">
        <f t="shared" si="51"/>
        <v>1</v>
      </c>
    </row>
    <row r="1376" spans="1:12" x14ac:dyDescent="0.2">
      <c r="A1376" t="s">
        <v>8118</v>
      </c>
      <c r="B1376" s="69">
        <v>29203</v>
      </c>
      <c r="C1376" s="75">
        <f t="shared" si="50"/>
        <v>0</v>
      </c>
      <c r="D1376" s="11" t="s">
        <v>3990</v>
      </c>
      <c r="E1376" s="11" t="s">
        <v>3991</v>
      </c>
      <c r="F1376" s="8" t="s">
        <v>3983</v>
      </c>
      <c r="G1376" s="8" t="s">
        <v>3982</v>
      </c>
      <c r="H1376" s="8" t="s">
        <v>3992</v>
      </c>
      <c r="I1376" s="11" t="s">
        <v>3990</v>
      </c>
      <c r="J1376" s="88" t="s">
        <v>9505</v>
      </c>
      <c r="L1376">
        <f t="shared" si="51"/>
        <v>1</v>
      </c>
    </row>
    <row r="1377" spans="1:12" x14ac:dyDescent="0.2">
      <c r="A1377" t="s">
        <v>8118</v>
      </c>
      <c r="B1377" s="69">
        <v>29204</v>
      </c>
      <c r="C1377" s="75">
        <f t="shared" si="50"/>
        <v>0</v>
      </c>
      <c r="D1377" s="11" t="s">
        <v>3993</v>
      </c>
      <c r="E1377" s="11" t="s">
        <v>3994</v>
      </c>
      <c r="F1377" s="8" t="s">
        <v>3983</v>
      </c>
      <c r="G1377" s="8" t="s">
        <v>3982</v>
      </c>
      <c r="H1377" s="8" t="s">
        <v>3995</v>
      </c>
      <c r="I1377" s="11" t="s">
        <v>3993</v>
      </c>
      <c r="J1377" s="88" t="s">
        <v>9506</v>
      </c>
      <c r="L1377">
        <f t="shared" si="51"/>
        <v>1</v>
      </c>
    </row>
    <row r="1378" spans="1:12" x14ac:dyDescent="0.2">
      <c r="A1378" t="s">
        <v>8118</v>
      </c>
      <c r="B1378" s="69">
        <v>29205</v>
      </c>
      <c r="C1378" s="75">
        <f t="shared" si="50"/>
        <v>0</v>
      </c>
      <c r="D1378" s="11" t="s">
        <v>3996</v>
      </c>
      <c r="E1378" s="11" t="s">
        <v>3997</v>
      </c>
      <c r="F1378" s="8" t="s">
        <v>3983</v>
      </c>
      <c r="G1378" s="8" t="s">
        <v>3982</v>
      </c>
      <c r="H1378" s="8" t="s">
        <v>3998</v>
      </c>
      <c r="I1378" s="11" t="s">
        <v>3996</v>
      </c>
      <c r="J1378" s="88" t="s">
        <v>9507</v>
      </c>
      <c r="L1378">
        <f t="shared" si="51"/>
        <v>1</v>
      </c>
    </row>
    <row r="1379" spans="1:12" x14ac:dyDescent="0.2">
      <c r="A1379" t="s">
        <v>8118</v>
      </c>
      <c r="B1379" s="69">
        <v>29206</v>
      </c>
      <c r="C1379" s="75">
        <f t="shared" si="50"/>
        <v>0</v>
      </c>
      <c r="D1379" s="11" t="s">
        <v>3999</v>
      </c>
      <c r="E1379" s="11" t="s">
        <v>4000</v>
      </c>
      <c r="F1379" s="8" t="s">
        <v>3983</v>
      </c>
      <c r="G1379" s="8" t="s">
        <v>3982</v>
      </c>
      <c r="H1379" s="8" t="s">
        <v>4001</v>
      </c>
      <c r="I1379" s="11" t="s">
        <v>3999</v>
      </c>
      <c r="J1379" s="88" t="s">
        <v>9508</v>
      </c>
      <c r="L1379">
        <f t="shared" si="51"/>
        <v>1</v>
      </c>
    </row>
    <row r="1380" spans="1:12" x14ac:dyDescent="0.2">
      <c r="A1380" t="s">
        <v>8118</v>
      </c>
      <c r="B1380" s="69">
        <v>29207</v>
      </c>
      <c r="C1380" s="75">
        <f t="shared" si="50"/>
        <v>0</v>
      </c>
      <c r="D1380" s="11" t="s">
        <v>4002</v>
      </c>
      <c r="E1380" s="11" t="s">
        <v>4003</v>
      </c>
      <c r="F1380" s="8" t="s">
        <v>3983</v>
      </c>
      <c r="G1380" s="8" t="s">
        <v>3982</v>
      </c>
      <c r="H1380" s="8" t="s">
        <v>4004</v>
      </c>
      <c r="I1380" s="11" t="s">
        <v>4002</v>
      </c>
      <c r="J1380" s="88" t="s">
        <v>9509</v>
      </c>
      <c r="L1380">
        <f t="shared" si="51"/>
        <v>1</v>
      </c>
    </row>
    <row r="1381" spans="1:12" x14ac:dyDescent="0.2">
      <c r="A1381" t="s">
        <v>8118</v>
      </c>
      <c r="B1381" s="69">
        <v>29208</v>
      </c>
      <c r="C1381" s="75">
        <f t="shared" si="50"/>
        <v>0</v>
      </c>
      <c r="D1381" s="11" t="s">
        <v>4005</v>
      </c>
      <c r="E1381" s="11" t="s">
        <v>4006</v>
      </c>
      <c r="F1381" s="8" t="s">
        <v>3983</v>
      </c>
      <c r="G1381" s="8" t="s">
        <v>3982</v>
      </c>
      <c r="H1381" s="8" t="s">
        <v>4007</v>
      </c>
      <c r="I1381" s="11" t="s">
        <v>4005</v>
      </c>
      <c r="J1381" s="88" t="s">
        <v>9510</v>
      </c>
      <c r="L1381">
        <f t="shared" si="51"/>
        <v>1</v>
      </c>
    </row>
    <row r="1382" spans="1:12" x14ac:dyDescent="0.2">
      <c r="A1382" t="s">
        <v>8118</v>
      </c>
      <c r="B1382" s="69">
        <v>29209</v>
      </c>
      <c r="C1382" s="75">
        <f t="shared" si="50"/>
        <v>0</v>
      </c>
      <c r="D1382" s="11" t="s">
        <v>4008</v>
      </c>
      <c r="E1382" s="11" t="s">
        <v>4009</v>
      </c>
      <c r="F1382" s="8" t="s">
        <v>3983</v>
      </c>
      <c r="G1382" s="8" t="s">
        <v>3982</v>
      </c>
      <c r="H1382" s="8" t="s">
        <v>4010</v>
      </c>
      <c r="I1382" s="11" t="s">
        <v>4008</v>
      </c>
      <c r="J1382" s="88" t="s">
        <v>9511</v>
      </c>
      <c r="L1382">
        <f t="shared" si="51"/>
        <v>1</v>
      </c>
    </row>
    <row r="1383" spans="1:12" x14ac:dyDescent="0.2">
      <c r="A1383" t="s">
        <v>8118</v>
      </c>
      <c r="B1383" s="69">
        <v>29210</v>
      </c>
      <c r="C1383" s="75">
        <f t="shared" si="50"/>
        <v>0</v>
      </c>
      <c r="D1383" s="11" t="s">
        <v>4011</v>
      </c>
      <c r="E1383" s="11" t="s">
        <v>4012</v>
      </c>
      <c r="F1383" s="8" t="s">
        <v>3983</v>
      </c>
      <c r="G1383" s="8" t="s">
        <v>3982</v>
      </c>
      <c r="H1383" s="8" t="s">
        <v>4013</v>
      </c>
      <c r="I1383" s="11" t="s">
        <v>4011</v>
      </c>
      <c r="J1383" s="88" t="s">
        <v>9512</v>
      </c>
      <c r="L1383">
        <f t="shared" si="51"/>
        <v>1</v>
      </c>
    </row>
    <row r="1384" spans="1:12" x14ac:dyDescent="0.2">
      <c r="A1384" t="s">
        <v>8118</v>
      </c>
      <c r="B1384" s="69">
        <v>29211</v>
      </c>
      <c r="C1384" s="75">
        <f t="shared" si="50"/>
        <v>0</v>
      </c>
      <c r="D1384" s="11" t="s">
        <v>4014</v>
      </c>
      <c r="E1384" s="11" t="s">
        <v>4015</v>
      </c>
      <c r="F1384" s="8" t="s">
        <v>3983</v>
      </c>
      <c r="G1384" s="8" t="s">
        <v>3982</v>
      </c>
      <c r="H1384" s="8" t="s">
        <v>4016</v>
      </c>
      <c r="I1384" s="11" t="s">
        <v>4014</v>
      </c>
      <c r="J1384" s="88" t="s">
        <v>9513</v>
      </c>
      <c r="L1384">
        <f t="shared" si="51"/>
        <v>1</v>
      </c>
    </row>
    <row r="1385" spans="1:12" x14ac:dyDescent="0.2">
      <c r="A1385" t="s">
        <v>8118</v>
      </c>
      <c r="B1385" s="69">
        <v>29212</v>
      </c>
      <c r="C1385" s="75">
        <f t="shared" si="50"/>
        <v>0</v>
      </c>
      <c r="D1385" s="11" t="s">
        <v>4017</v>
      </c>
      <c r="E1385" s="11" t="s">
        <v>4018</v>
      </c>
      <c r="F1385" s="8" t="s">
        <v>3983</v>
      </c>
      <c r="G1385" s="8" t="s">
        <v>3982</v>
      </c>
      <c r="H1385" s="8" t="s">
        <v>4019</v>
      </c>
      <c r="I1385" s="11" t="s">
        <v>4017</v>
      </c>
      <c r="J1385" s="88" t="s">
        <v>9514</v>
      </c>
      <c r="L1385">
        <f t="shared" si="51"/>
        <v>1</v>
      </c>
    </row>
    <row r="1386" spans="1:12" x14ac:dyDescent="0.2">
      <c r="A1386" t="s">
        <v>8118</v>
      </c>
      <c r="B1386" s="69">
        <v>29322</v>
      </c>
      <c r="C1386" s="75">
        <f t="shared" si="50"/>
        <v>0</v>
      </c>
      <c r="D1386" s="11" t="s">
        <v>4020</v>
      </c>
      <c r="E1386" s="11" t="s">
        <v>4021</v>
      </c>
      <c r="F1386" s="8" t="s">
        <v>3983</v>
      </c>
      <c r="G1386" s="8" t="s">
        <v>3982</v>
      </c>
      <c r="H1386" s="8" t="s">
        <v>4022</v>
      </c>
      <c r="I1386" s="11" t="s">
        <v>4020</v>
      </c>
      <c r="J1386" s="88" t="s">
        <v>9515</v>
      </c>
      <c r="L1386">
        <f t="shared" si="51"/>
        <v>1</v>
      </c>
    </row>
    <row r="1387" spans="1:12" x14ac:dyDescent="0.2">
      <c r="A1387" t="s">
        <v>8118</v>
      </c>
      <c r="B1387" s="69">
        <v>29342</v>
      </c>
      <c r="C1387" s="75">
        <f t="shared" si="50"/>
        <v>0</v>
      </c>
      <c r="D1387" s="11" t="s">
        <v>4023</v>
      </c>
      <c r="E1387" s="11" t="s">
        <v>4024</v>
      </c>
      <c r="F1387" s="8" t="s">
        <v>3983</v>
      </c>
      <c r="G1387" s="8" t="s">
        <v>3982</v>
      </c>
      <c r="H1387" s="8" t="s">
        <v>4025</v>
      </c>
      <c r="I1387" s="11" t="s">
        <v>4023</v>
      </c>
      <c r="J1387" s="88" t="s">
        <v>9516</v>
      </c>
      <c r="L1387">
        <f t="shared" si="51"/>
        <v>1</v>
      </c>
    </row>
    <row r="1388" spans="1:12" x14ac:dyDescent="0.2">
      <c r="A1388" t="s">
        <v>8118</v>
      </c>
      <c r="B1388" s="69">
        <v>29343</v>
      </c>
      <c r="C1388" s="75">
        <f t="shared" si="50"/>
        <v>0</v>
      </c>
      <c r="D1388" s="11" t="s">
        <v>4026</v>
      </c>
      <c r="E1388" s="11" t="s">
        <v>4027</v>
      </c>
      <c r="F1388" s="8" t="s">
        <v>3983</v>
      </c>
      <c r="G1388" s="8" t="s">
        <v>3982</v>
      </c>
      <c r="H1388" s="8" t="s">
        <v>4028</v>
      </c>
      <c r="I1388" s="11" t="s">
        <v>4026</v>
      </c>
      <c r="J1388" s="88" t="s">
        <v>9517</v>
      </c>
      <c r="L1388">
        <f t="shared" si="51"/>
        <v>1</v>
      </c>
    </row>
    <row r="1389" spans="1:12" x14ac:dyDescent="0.2">
      <c r="A1389" t="s">
        <v>8118</v>
      </c>
      <c r="B1389" s="69">
        <v>29344</v>
      </c>
      <c r="C1389" s="75">
        <f t="shared" si="50"/>
        <v>0</v>
      </c>
      <c r="D1389" s="11" t="s">
        <v>4029</v>
      </c>
      <c r="E1389" s="11" t="s">
        <v>4030</v>
      </c>
      <c r="F1389" s="8" t="s">
        <v>3983</v>
      </c>
      <c r="G1389" s="8" t="s">
        <v>3982</v>
      </c>
      <c r="H1389" s="8" t="s">
        <v>4031</v>
      </c>
      <c r="I1389" s="11" t="s">
        <v>4029</v>
      </c>
      <c r="J1389" s="88" t="s">
        <v>9518</v>
      </c>
      <c r="L1389">
        <f t="shared" si="51"/>
        <v>1</v>
      </c>
    </row>
    <row r="1390" spans="1:12" x14ac:dyDescent="0.2">
      <c r="A1390" t="s">
        <v>8118</v>
      </c>
      <c r="B1390" s="69">
        <v>29345</v>
      </c>
      <c r="C1390" s="75">
        <f t="shared" si="50"/>
        <v>0</v>
      </c>
      <c r="D1390" s="11" t="s">
        <v>4032</v>
      </c>
      <c r="E1390" s="11" t="s">
        <v>4033</v>
      </c>
      <c r="F1390" s="8" t="s">
        <v>3983</v>
      </c>
      <c r="G1390" s="8" t="s">
        <v>3982</v>
      </c>
      <c r="H1390" s="8" t="s">
        <v>4034</v>
      </c>
      <c r="I1390" s="11" t="s">
        <v>4032</v>
      </c>
      <c r="J1390" s="88" t="s">
        <v>9519</v>
      </c>
      <c r="L1390">
        <f t="shared" si="51"/>
        <v>1</v>
      </c>
    </row>
    <row r="1391" spans="1:12" x14ac:dyDescent="0.2">
      <c r="A1391" t="s">
        <v>8118</v>
      </c>
      <c r="B1391" s="69">
        <v>29361</v>
      </c>
      <c r="C1391" s="75">
        <f t="shared" si="50"/>
        <v>0</v>
      </c>
      <c r="D1391" s="11" t="s">
        <v>4035</v>
      </c>
      <c r="E1391" s="11" t="s">
        <v>1166</v>
      </c>
      <c r="F1391" s="8" t="s">
        <v>3983</v>
      </c>
      <c r="G1391" s="8" t="s">
        <v>3982</v>
      </c>
      <c r="H1391" s="8" t="s">
        <v>4036</v>
      </c>
      <c r="I1391" s="11" t="s">
        <v>4035</v>
      </c>
      <c r="J1391" s="88" t="s">
        <v>9520</v>
      </c>
      <c r="L1391">
        <f t="shared" si="51"/>
        <v>1</v>
      </c>
    </row>
    <row r="1392" spans="1:12" x14ac:dyDescent="0.2">
      <c r="A1392" t="s">
        <v>8118</v>
      </c>
      <c r="B1392" s="69">
        <v>29362</v>
      </c>
      <c r="C1392" s="75">
        <f t="shared" si="50"/>
        <v>0</v>
      </c>
      <c r="D1392" s="11" t="s">
        <v>4037</v>
      </c>
      <c r="E1392" s="11" t="s">
        <v>4038</v>
      </c>
      <c r="F1392" s="8" t="s">
        <v>3983</v>
      </c>
      <c r="G1392" s="8" t="s">
        <v>3982</v>
      </c>
      <c r="H1392" s="8" t="s">
        <v>4039</v>
      </c>
      <c r="I1392" s="11" t="s">
        <v>4037</v>
      </c>
      <c r="J1392" s="88" t="s">
        <v>9521</v>
      </c>
      <c r="L1392">
        <f t="shared" si="51"/>
        <v>1</v>
      </c>
    </row>
    <row r="1393" spans="1:12" x14ac:dyDescent="0.2">
      <c r="A1393" t="s">
        <v>8118</v>
      </c>
      <c r="B1393" s="69">
        <v>29363</v>
      </c>
      <c r="C1393" s="75">
        <f t="shared" si="50"/>
        <v>0</v>
      </c>
      <c r="D1393" s="11" t="s">
        <v>4040</v>
      </c>
      <c r="E1393" s="11" t="s">
        <v>4041</v>
      </c>
      <c r="F1393" s="8" t="s">
        <v>3983</v>
      </c>
      <c r="G1393" s="8" t="s">
        <v>3982</v>
      </c>
      <c r="H1393" s="8" t="s">
        <v>4042</v>
      </c>
      <c r="I1393" s="11" t="s">
        <v>4040</v>
      </c>
      <c r="J1393" s="88" t="s">
        <v>9522</v>
      </c>
      <c r="L1393">
        <f t="shared" si="51"/>
        <v>1</v>
      </c>
    </row>
    <row r="1394" spans="1:12" x14ac:dyDescent="0.2">
      <c r="A1394" t="s">
        <v>8118</v>
      </c>
      <c r="B1394" s="69">
        <v>29385</v>
      </c>
      <c r="C1394" s="75">
        <f t="shared" si="50"/>
        <v>0</v>
      </c>
      <c r="D1394" s="11" t="s">
        <v>4043</v>
      </c>
      <c r="E1394" s="11" t="s">
        <v>4044</v>
      </c>
      <c r="F1394" s="8" t="s">
        <v>3983</v>
      </c>
      <c r="G1394" s="8" t="s">
        <v>3982</v>
      </c>
      <c r="H1394" s="8" t="s">
        <v>4045</v>
      </c>
      <c r="I1394" s="11" t="s">
        <v>4043</v>
      </c>
      <c r="J1394" s="88" t="s">
        <v>9523</v>
      </c>
      <c r="L1394">
        <f t="shared" si="51"/>
        <v>1</v>
      </c>
    </row>
    <row r="1395" spans="1:12" x14ac:dyDescent="0.2">
      <c r="A1395" t="s">
        <v>8118</v>
      </c>
      <c r="B1395" s="69">
        <v>29386</v>
      </c>
      <c r="C1395" s="75">
        <f t="shared" si="50"/>
        <v>0</v>
      </c>
      <c r="D1395" s="11" t="s">
        <v>4046</v>
      </c>
      <c r="E1395" s="11" t="s">
        <v>4047</v>
      </c>
      <c r="F1395" s="8" t="s">
        <v>3983</v>
      </c>
      <c r="G1395" s="8" t="s">
        <v>3982</v>
      </c>
      <c r="H1395" s="8" t="s">
        <v>4048</v>
      </c>
      <c r="I1395" s="11" t="s">
        <v>4046</v>
      </c>
      <c r="J1395" s="88" t="s">
        <v>9524</v>
      </c>
      <c r="L1395">
        <f t="shared" si="51"/>
        <v>1</v>
      </c>
    </row>
    <row r="1396" spans="1:12" x14ac:dyDescent="0.2">
      <c r="A1396" t="s">
        <v>8118</v>
      </c>
      <c r="B1396" s="69">
        <v>29401</v>
      </c>
      <c r="C1396" s="75">
        <f t="shared" si="50"/>
        <v>0</v>
      </c>
      <c r="D1396" s="11" t="s">
        <v>4049</v>
      </c>
      <c r="E1396" s="11" t="s">
        <v>4050</v>
      </c>
      <c r="F1396" s="8" t="s">
        <v>3983</v>
      </c>
      <c r="G1396" s="8" t="s">
        <v>3982</v>
      </c>
      <c r="H1396" s="8" t="s">
        <v>4051</v>
      </c>
      <c r="I1396" s="11" t="s">
        <v>4049</v>
      </c>
      <c r="J1396" s="88" t="s">
        <v>9525</v>
      </c>
      <c r="L1396">
        <f t="shared" si="51"/>
        <v>1</v>
      </c>
    </row>
    <row r="1397" spans="1:12" x14ac:dyDescent="0.2">
      <c r="A1397" t="s">
        <v>8118</v>
      </c>
      <c r="B1397" s="69">
        <v>29402</v>
      </c>
      <c r="C1397" s="75">
        <f t="shared" si="50"/>
        <v>0</v>
      </c>
      <c r="D1397" s="11" t="s">
        <v>4052</v>
      </c>
      <c r="E1397" s="11" t="s">
        <v>4053</v>
      </c>
      <c r="F1397" s="8" t="s">
        <v>3983</v>
      </c>
      <c r="G1397" s="8" t="s">
        <v>3982</v>
      </c>
      <c r="H1397" s="8" t="s">
        <v>4054</v>
      </c>
      <c r="I1397" s="11" t="s">
        <v>4052</v>
      </c>
      <c r="J1397" s="88" t="s">
        <v>9526</v>
      </c>
      <c r="L1397">
        <f t="shared" si="51"/>
        <v>1</v>
      </c>
    </row>
    <row r="1398" spans="1:12" x14ac:dyDescent="0.2">
      <c r="A1398" t="s">
        <v>8118</v>
      </c>
      <c r="B1398" s="69">
        <v>29424</v>
      </c>
      <c r="C1398" s="75">
        <f t="shared" si="50"/>
        <v>0</v>
      </c>
      <c r="D1398" s="11" t="s">
        <v>4055</v>
      </c>
      <c r="E1398" s="11" t="s">
        <v>4056</v>
      </c>
      <c r="F1398" s="8" t="s">
        <v>3983</v>
      </c>
      <c r="G1398" s="8" t="s">
        <v>3982</v>
      </c>
      <c r="H1398" s="8" t="s">
        <v>4057</v>
      </c>
      <c r="I1398" s="11" t="s">
        <v>4055</v>
      </c>
      <c r="J1398" s="88" t="s">
        <v>9527</v>
      </c>
      <c r="L1398">
        <f t="shared" si="51"/>
        <v>1</v>
      </c>
    </row>
    <row r="1399" spans="1:12" x14ac:dyDescent="0.2">
      <c r="A1399" t="s">
        <v>8118</v>
      </c>
      <c r="B1399" s="69">
        <v>29425</v>
      </c>
      <c r="C1399" s="75">
        <f t="shared" si="50"/>
        <v>0</v>
      </c>
      <c r="D1399" s="11" t="s">
        <v>4058</v>
      </c>
      <c r="E1399" s="11" t="s">
        <v>4059</v>
      </c>
      <c r="F1399" s="8" t="s">
        <v>3983</v>
      </c>
      <c r="G1399" s="8" t="s">
        <v>3982</v>
      </c>
      <c r="H1399" s="8" t="s">
        <v>4060</v>
      </c>
      <c r="I1399" s="11" t="s">
        <v>4058</v>
      </c>
      <c r="J1399" s="88" t="s">
        <v>9528</v>
      </c>
      <c r="L1399">
        <f t="shared" si="51"/>
        <v>1</v>
      </c>
    </row>
    <row r="1400" spans="1:12" x14ac:dyDescent="0.2">
      <c r="A1400" t="s">
        <v>8118</v>
      </c>
      <c r="B1400" s="69">
        <v>29426</v>
      </c>
      <c r="C1400" s="75">
        <f t="shared" si="50"/>
        <v>0</v>
      </c>
      <c r="D1400" s="11" t="s">
        <v>4061</v>
      </c>
      <c r="E1400" s="11" t="s">
        <v>4062</v>
      </c>
      <c r="F1400" s="8" t="s">
        <v>3983</v>
      </c>
      <c r="G1400" s="8" t="s">
        <v>3982</v>
      </c>
      <c r="H1400" s="8" t="s">
        <v>4063</v>
      </c>
      <c r="I1400" s="11" t="s">
        <v>4061</v>
      </c>
      <c r="J1400" s="88" t="s">
        <v>9529</v>
      </c>
      <c r="L1400">
        <f t="shared" si="51"/>
        <v>1</v>
      </c>
    </row>
    <row r="1401" spans="1:12" x14ac:dyDescent="0.2">
      <c r="A1401" t="s">
        <v>8118</v>
      </c>
      <c r="B1401" s="69">
        <v>29427</v>
      </c>
      <c r="C1401" s="75">
        <f t="shared" si="50"/>
        <v>0</v>
      </c>
      <c r="D1401" s="11" t="s">
        <v>4064</v>
      </c>
      <c r="E1401" s="11" t="s">
        <v>4065</v>
      </c>
      <c r="F1401" s="8" t="s">
        <v>3983</v>
      </c>
      <c r="G1401" s="8" t="s">
        <v>3982</v>
      </c>
      <c r="H1401" s="8" t="s">
        <v>4066</v>
      </c>
      <c r="I1401" s="11" t="s">
        <v>4064</v>
      </c>
      <c r="J1401" s="88" t="s">
        <v>9530</v>
      </c>
      <c r="L1401">
        <f t="shared" si="51"/>
        <v>1</v>
      </c>
    </row>
    <row r="1402" spans="1:12" x14ac:dyDescent="0.2">
      <c r="A1402" t="s">
        <v>8118</v>
      </c>
      <c r="B1402" s="69">
        <v>29441</v>
      </c>
      <c r="C1402" s="75">
        <f t="shared" si="50"/>
        <v>0</v>
      </c>
      <c r="D1402" s="11" t="s">
        <v>4067</v>
      </c>
      <c r="E1402" s="11" t="s">
        <v>4068</v>
      </c>
      <c r="F1402" s="8" t="s">
        <v>3983</v>
      </c>
      <c r="G1402" s="8" t="s">
        <v>3982</v>
      </c>
      <c r="H1402" s="8" t="s">
        <v>4069</v>
      </c>
      <c r="I1402" s="11" t="s">
        <v>4067</v>
      </c>
      <c r="J1402" s="88" t="s">
        <v>9531</v>
      </c>
      <c r="L1402">
        <f t="shared" si="51"/>
        <v>1</v>
      </c>
    </row>
    <row r="1403" spans="1:12" x14ac:dyDescent="0.2">
      <c r="A1403" t="s">
        <v>8118</v>
      </c>
      <c r="B1403" s="69">
        <v>29442</v>
      </c>
      <c r="C1403" s="75">
        <f t="shared" si="50"/>
        <v>0</v>
      </c>
      <c r="D1403" s="11" t="s">
        <v>4070</v>
      </c>
      <c r="E1403" s="11" t="s">
        <v>4071</v>
      </c>
      <c r="F1403" s="8" t="s">
        <v>3983</v>
      </c>
      <c r="G1403" s="8" t="s">
        <v>3982</v>
      </c>
      <c r="H1403" s="8" t="s">
        <v>4072</v>
      </c>
      <c r="I1403" s="11" t="s">
        <v>4070</v>
      </c>
      <c r="J1403" s="88" t="s">
        <v>9532</v>
      </c>
      <c r="L1403">
        <f t="shared" si="51"/>
        <v>1</v>
      </c>
    </row>
    <row r="1404" spans="1:12" x14ac:dyDescent="0.2">
      <c r="A1404" t="s">
        <v>8118</v>
      </c>
      <c r="B1404" s="69">
        <v>29443</v>
      </c>
      <c r="C1404" s="75">
        <f t="shared" si="50"/>
        <v>0</v>
      </c>
      <c r="D1404" s="11" t="s">
        <v>4073</v>
      </c>
      <c r="E1404" s="11" t="s">
        <v>4074</v>
      </c>
      <c r="F1404" s="8" t="s">
        <v>3983</v>
      </c>
      <c r="G1404" s="8" t="s">
        <v>3982</v>
      </c>
      <c r="H1404" s="8" t="s">
        <v>4075</v>
      </c>
      <c r="I1404" s="11" t="s">
        <v>4073</v>
      </c>
      <c r="J1404" s="88" t="s">
        <v>9533</v>
      </c>
      <c r="L1404">
        <f t="shared" si="51"/>
        <v>1</v>
      </c>
    </row>
    <row r="1405" spans="1:12" x14ac:dyDescent="0.2">
      <c r="A1405" t="s">
        <v>8118</v>
      </c>
      <c r="B1405" s="69">
        <v>29444</v>
      </c>
      <c r="C1405" s="75">
        <f t="shared" si="50"/>
        <v>0</v>
      </c>
      <c r="D1405" s="11" t="s">
        <v>4076</v>
      </c>
      <c r="E1405" s="11" t="s">
        <v>4077</v>
      </c>
      <c r="F1405" s="8" t="s">
        <v>3983</v>
      </c>
      <c r="G1405" s="8" t="s">
        <v>3982</v>
      </c>
      <c r="H1405" s="8" t="s">
        <v>4078</v>
      </c>
      <c r="I1405" s="11" t="s">
        <v>4076</v>
      </c>
      <c r="J1405" s="88" t="s">
        <v>9534</v>
      </c>
      <c r="L1405">
        <f t="shared" si="51"/>
        <v>1</v>
      </c>
    </row>
    <row r="1406" spans="1:12" x14ac:dyDescent="0.2">
      <c r="A1406" t="s">
        <v>8118</v>
      </c>
      <c r="B1406" s="69">
        <v>29446</v>
      </c>
      <c r="C1406" s="75">
        <f t="shared" si="50"/>
        <v>0</v>
      </c>
      <c r="D1406" s="11" t="s">
        <v>4079</v>
      </c>
      <c r="E1406" s="11" t="s">
        <v>4080</v>
      </c>
      <c r="F1406" s="8" t="s">
        <v>3983</v>
      </c>
      <c r="G1406" s="8" t="s">
        <v>3982</v>
      </c>
      <c r="H1406" s="8" t="s">
        <v>4081</v>
      </c>
      <c r="I1406" s="11" t="s">
        <v>4079</v>
      </c>
      <c r="J1406" s="88" t="s">
        <v>9535</v>
      </c>
      <c r="L1406">
        <f t="shared" si="51"/>
        <v>1</v>
      </c>
    </row>
    <row r="1407" spans="1:12" x14ac:dyDescent="0.2">
      <c r="A1407" t="s">
        <v>8118</v>
      </c>
      <c r="B1407" s="69">
        <v>29447</v>
      </c>
      <c r="C1407" s="75">
        <f t="shared" si="50"/>
        <v>0</v>
      </c>
      <c r="D1407" s="11" t="s">
        <v>4082</v>
      </c>
      <c r="E1407" s="11" t="s">
        <v>4083</v>
      </c>
      <c r="F1407" s="8" t="s">
        <v>3983</v>
      </c>
      <c r="G1407" s="8" t="s">
        <v>3982</v>
      </c>
      <c r="H1407" s="8" t="s">
        <v>4084</v>
      </c>
      <c r="I1407" s="11" t="s">
        <v>4082</v>
      </c>
      <c r="J1407" s="88" t="s">
        <v>9536</v>
      </c>
      <c r="L1407">
        <f t="shared" si="51"/>
        <v>1</v>
      </c>
    </row>
    <row r="1408" spans="1:12" x14ac:dyDescent="0.2">
      <c r="A1408" t="s">
        <v>8118</v>
      </c>
      <c r="B1408" s="69">
        <v>29449</v>
      </c>
      <c r="C1408" s="75">
        <f t="shared" si="50"/>
        <v>0</v>
      </c>
      <c r="D1408" s="11" t="s">
        <v>4085</v>
      </c>
      <c r="E1408" s="11" t="s">
        <v>4086</v>
      </c>
      <c r="F1408" s="8" t="s">
        <v>3983</v>
      </c>
      <c r="G1408" s="8" t="s">
        <v>3982</v>
      </c>
      <c r="H1408" s="8" t="s">
        <v>4087</v>
      </c>
      <c r="I1408" s="11" t="s">
        <v>4085</v>
      </c>
      <c r="J1408" s="88" t="s">
        <v>9537</v>
      </c>
      <c r="L1408">
        <f t="shared" si="51"/>
        <v>1</v>
      </c>
    </row>
    <row r="1409" spans="1:12" x14ac:dyDescent="0.2">
      <c r="A1409" t="s">
        <v>8118</v>
      </c>
      <c r="B1409" s="69">
        <v>29450</v>
      </c>
      <c r="C1409" s="75">
        <f t="shared" si="50"/>
        <v>0</v>
      </c>
      <c r="D1409" s="11" t="s">
        <v>4088</v>
      </c>
      <c r="E1409" s="11" t="s">
        <v>4089</v>
      </c>
      <c r="F1409" s="8" t="s">
        <v>3983</v>
      </c>
      <c r="G1409" s="8" t="s">
        <v>3982</v>
      </c>
      <c r="H1409" s="8" t="s">
        <v>4090</v>
      </c>
      <c r="I1409" s="11" t="s">
        <v>4088</v>
      </c>
      <c r="J1409" s="88" t="s">
        <v>9538</v>
      </c>
      <c r="L1409">
        <f t="shared" si="51"/>
        <v>1</v>
      </c>
    </row>
    <row r="1410" spans="1:12" x14ac:dyDescent="0.2">
      <c r="A1410" t="s">
        <v>8118</v>
      </c>
      <c r="B1410" s="69">
        <v>29451</v>
      </c>
      <c r="C1410" s="75">
        <f t="shared" ref="C1410:C1473" si="52">COUNTIF($W$3:$W$22,D1410)</f>
        <v>0</v>
      </c>
      <c r="D1410" s="11" t="s">
        <v>4091</v>
      </c>
      <c r="E1410" s="11" t="s">
        <v>4092</v>
      </c>
      <c r="F1410" s="8" t="s">
        <v>3983</v>
      </c>
      <c r="G1410" s="8" t="s">
        <v>3982</v>
      </c>
      <c r="H1410" s="8" t="s">
        <v>4093</v>
      </c>
      <c r="I1410" s="11" t="s">
        <v>4091</v>
      </c>
      <c r="J1410" s="88" t="s">
        <v>9539</v>
      </c>
      <c r="L1410">
        <f t="shared" si="51"/>
        <v>1</v>
      </c>
    </row>
    <row r="1411" spans="1:12" x14ac:dyDescent="0.2">
      <c r="A1411" t="s">
        <v>8118</v>
      </c>
      <c r="B1411" s="69">
        <v>29452</v>
      </c>
      <c r="C1411" s="75">
        <f t="shared" si="52"/>
        <v>0</v>
      </c>
      <c r="D1411" s="11" t="s">
        <v>4094</v>
      </c>
      <c r="E1411" s="11" t="s">
        <v>2812</v>
      </c>
      <c r="F1411" s="8" t="s">
        <v>3983</v>
      </c>
      <c r="G1411" s="8" t="s">
        <v>3982</v>
      </c>
      <c r="H1411" s="8" t="s">
        <v>4095</v>
      </c>
      <c r="I1411" s="11" t="s">
        <v>4094</v>
      </c>
      <c r="J1411" s="88" t="s">
        <v>9540</v>
      </c>
      <c r="L1411">
        <f t="shared" ref="L1411:L1474" si="53">COUNTIF(J:J,J1411)</f>
        <v>1</v>
      </c>
    </row>
    <row r="1412" spans="1:12" x14ac:dyDescent="0.2">
      <c r="A1412" t="s">
        <v>8118</v>
      </c>
      <c r="B1412" s="69">
        <v>29453</v>
      </c>
      <c r="C1412" s="75">
        <f t="shared" si="52"/>
        <v>0</v>
      </c>
      <c r="D1412" s="11" t="s">
        <v>4096</v>
      </c>
      <c r="E1412" s="11" t="s">
        <v>4097</v>
      </c>
      <c r="F1412" s="8" t="s">
        <v>3983</v>
      </c>
      <c r="G1412" s="8" t="s">
        <v>3982</v>
      </c>
      <c r="H1412" s="8" t="s">
        <v>4098</v>
      </c>
      <c r="I1412" s="11" t="s">
        <v>4096</v>
      </c>
      <c r="J1412" s="88" t="s">
        <v>9541</v>
      </c>
      <c r="L1412">
        <f t="shared" si="53"/>
        <v>1</v>
      </c>
    </row>
    <row r="1413" spans="1:12" x14ac:dyDescent="0.2">
      <c r="A1413" t="s">
        <v>7492</v>
      </c>
      <c r="B1413" s="69">
        <v>30</v>
      </c>
      <c r="C1413" s="75">
        <f t="shared" si="52"/>
        <v>0</v>
      </c>
      <c r="D1413" s="12" t="s">
        <v>4099</v>
      </c>
      <c r="E1413" s="12" t="s">
        <v>4100</v>
      </c>
      <c r="F1413" s="8" t="s">
        <v>4101</v>
      </c>
      <c r="G1413" s="8" t="s">
        <v>4100</v>
      </c>
      <c r="H1413" s="8" t="s">
        <v>4100</v>
      </c>
      <c r="I1413" s="12" t="s">
        <v>4099</v>
      </c>
      <c r="J1413" s="88" t="s">
        <v>9542</v>
      </c>
      <c r="L1413">
        <f t="shared" si="53"/>
        <v>1</v>
      </c>
    </row>
    <row r="1414" spans="1:12" x14ac:dyDescent="0.2">
      <c r="A1414" t="s">
        <v>8118</v>
      </c>
      <c r="B1414" s="69">
        <v>30201</v>
      </c>
      <c r="C1414" s="75">
        <f t="shared" si="52"/>
        <v>0</v>
      </c>
      <c r="D1414" s="11" t="s">
        <v>4102</v>
      </c>
      <c r="E1414" s="11" t="s">
        <v>4103</v>
      </c>
      <c r="F1414" s="8" t="s">
        <v>4101</v>
      </c>
      <c r="G1414" s="8" t="s">
        <v>4100</v>
      </c>
      <c r="H1414" s="8" t="s">
        <v>4104</v>
      </c>
      <c r="I1414" s="11" t="s">
        <v>4102</v>
      </c>
      <c r="J1414" s="88" t="s">
        <v>9543</v>
      </c>
      <c r="L1414">
        <f t="shared" si="53"/>
        <v>1</v>
      </c>
    </row>
    <row r="1415" spans="1:12" x14ac:dyDescent="0.2">
      <c r="A1415" t="s">
        <v>8118</v>
      </c>
      <c r="B1415" s="69">
        <v>30202</v>
      </c>
      <c r="C1415" s="75">
        <f t="shared" si="52"/>
        <v>0</v>
      </c>
      <c r="D1415" s="11" t="s">
        <v>4105</v>
      </c>
      <c r="E1415" s="11" t="s">
        <v>4106</v>
      </c>
      <c r="F1415" s="8" t="s">
        <v>4101</v>
      </c>
      <c r="G1415" s="8" t="s">
        <v>4100</v>
      </c>
      <c r="H1415" s="8" t="s">
        <v>4107</v>
      </c>
      <c r="I1415" s="11" t="s">
        <v>4105</v>
      </c>
      <c r="J1415" s="88" t="s">
        <v>9544</v>
      </c>
      <c r="L1415">
        <f t="shared" si="53"/>
        <v>1</v>
      </c>
    </row>
    <row r="1416" spans="1:12" x14ac:dyDescent="0.2">
      <c r="A1416" t="s">
        <v>8118</v>
      </c>
      <c r="B1416" s="69">
        <v>30203</v>
      </c>
      <c r="C1416" s="75">
        <f t="shared" si="52"/>
        <v>0</v>
      </c>
      <c r="D1416" s="11" t="s">
        <v>4108</v>
      </c>
      <c r="E1416" s="11" t="s">
        <v>4109</v>
      </c>
      <c r="F1416" s="8" t="s">
        <v>4101</v>
      </c>
      <c r="G1416" s="8" t="s">
        <v>4100</v>
      </c>
      <c r="H1416" s="8" t="s">
        <v>4110</v>
      </c>
      <c r="I1416" s="11" t="s">
        <v>4108</v>
      </c>
      <c r="J1416" s="88" t="s">
        <v>9545</v>
      </c>
      <c r="L1416">
        <f t="shared" si="53"/>
        <v>1</v>
      </c>
    </row>
    <row r="1417" spans="1:12" x14ac:dyDescent="0.2">
      <c r="A1417" t="s">
        <v>8118</v>
      </c>
      <c r="B1417" s="69">
        <v>30204</v>
      </c>
      <c r="C1417" s="75">
        <f t="shared" si="52"/>
        <v>0</v>
      </c>
      <c r="D1417" s="11" t="s">
        <v>4111</v>
      </c>
      <c r="E1417" s="11" t="s">
        <v>4112</v>
      </c>
      <c r="F1417" s="8" t="s">
        <v>4101</v>
      </c>
      <c r="G1417" s="8" t="s">
        <v>4100</v>
      </c>
      <c r="H1417" s="8" t="s">
        <v>4113</v>
      </c>
      <c r="I1417" s="11" t="s">
        <v>4111</v>
      </c>
      <c r="J1417" s="88" t="s">
        <v>9546</v>
      </c>
      <c r="L1417">
        <f t="shared" si="53"/>
        <v>1</v>
      </c>
    </row>
    <row r="1418" spans="1:12" x14ac:dyDescent="0.2">
      <c r="A1418" t="s">
        <v>8118</v>
      </c>
      <c r="B1418" s="69">
        <v>30205</v>
      </c>
      <c r="C1418" s="75">
        <f t="shared" si="52"/>
        <v>0</v>
      </c>
      <c r="D1418" s="11" t="s">
        <v>4114</v>
      </c>
      <c r="E1418" s="11" t="s">
        <v>4115</v>
      </c>
      <c r="F1418" s="8" t="s">
        <v>4101</v>
      </c>
      <c r="G1418" s="8" t="s">
        <v>4100</v>
      </c>
      <c r="H1418" s="8" t="s">
        <v>4116</v>
      </c>
      <c r="I1418" s="11" t="s">
        <v>4114</v>
      </c>
      <c r="J1418" s="88" t="s">
        <v>9547</v>
      </c>
      <c r="L1418">
        <f t="shared" si="53"/>
        <v>1</v>
      </c>
    </row>
    <row r="1419" spans="1:12" x14ac:dyDescent="0.2">
      <c r="A1419" t="s">
        <v>8118</v>
      </c>
      <c r="B1419" s="69">
        <v>30206</v>
      </c>
      <c r="C1419" s="75">
        <f t="shared" si="52"/>
        <v>0</v>
      </c>
      <c r="D1419" s="11" t="s">
        <v>4117</v>
      </c>
      <c r="E1419" s="11" t="s">
        <v>4118</v>
      </c>
      <c r="F1419" s="8" t="s">
        <v>4101</v>
      </c>
      <c r="G1419" s="8" t="s">
        <v>4100</v>
      </c>
      <c r="H1419" s="8" t="s">
        <v>4119</v>
      </c>
      <c r="I1419" s="11" t="s">
        <v>4117</v>
      </c>
      <c r="J1419" s="88" t="s">
        <v>9548</v>
      </c>
      <c r="L1419">
        <f t="shared" si="53"/>
        <v>1</v>
      </c>
    </row>
    <row r="1420" spans="1:12" x14ac:dyDescent="0.2">
      <c r="A1420" t="s">
        <v>8118</v>
      </c>
      <c r="B1420" s="69">
        <v>30207</v>
      </c>
      <c r="C1420" s="75">
        <f t="shared" si="52"/>
        <v>0</v>
      </c>
      <c r="D1420" s="11" t="s">
        <v>4120</v>
      </c>
      <c r="E1420" s="11" t="s">
        <v>4121</v>
      </c>
      <c r="F1420" s="8" t="s">
        <v>4101</v>
      </c>
      <c r="G1420" s="8" t="s">
        <v>4100</v>
      </c>
      <c r="H1420" s="8" t="s">
        <v>4122</v>
      </c>
      <c r="I1420" s="11" t="s">
        <v>4120</v>
      </c>
      <c r="J1420" s="88" t="s">
        <v>9549</v>
      </c>
      <c r="L1420">
        <f t="shared" si="53"/>
        <v>1</v>
      </c>
    </row>
    <row r="1421" spans="1:12" x14ac:dyDescent="0.2">
      <c r="A1421" t="s">
        <v>8118</v>
      </c>
      <c r="B1421" s="69">
        <v>30208</v>
      </c>
      <c r="C1421" s="75">
        <f t="shared" si="52"/>
        <v>0</v>
      </c>
      <c r="D1421" s="11" t="s">
        <v>4123</v>
      </c>
      <c r="E1421" s="11" t="s">
        <v>4124</v>
      </c>
      <c r="F1421" s="8" t="s">
        <v>4101</v>
      </c>
      <c r="G1421" s="8" t="s">
        <v>4100</v>
      </c>
      <c r="H1421" s="8" t="s">
        <v>4125</v>
      </c>
      <c r="I1421" s="11" t="s">
        <v>4123</v>
      </c>
      <c r="J1421" s="88" t="s">
        <v>9550</v>
      </c>
      <c r="L1421">
        <f t="shared" si="53"/>
        <v>1</v>
      </c>
    </row>
    <row r="1422" spans="1:12" x14ac:dyDescent="0.2">
      <c r="A1422" t="s">
        <v>8118</v>
      </c>
      <c r="B1422" s="69">
        <v>30209</v>
      </c>
      <c r="C1422" s="75">
        <f t="shared" si="52"/>
        <v>0</v>
      </c>
      <c r="D1422" s="11" t="s">
        <v>4126</v>
      </c>
      <c r="E1422" s="11" t="s">
        <v>4127</v>
      </c>
      <c r="F1422" s="8" t="s">
        <v>4101</v>
      </c>
      <c r="G1422" s="8" t="s">
        <v>4100</v>
      </c>
      <c r="H1422" s="8" t="s">
        <v>4128</v>
      </c>
      <c r="I1422" s="11" t="s">
        <v>4126</v>
      </c>
      <c r="J1422" s="88" t="s">
        <v>9551</v>
      </c>
      <c r="L1422">
        <f t="shared" si="53"/>
        <v>1</v>
      </c>
    </row>
    <row r="1423" spans="1:12" x14ac:dyDescent="0.2">
      <c r="A1423" t="s">
        <v>8118</v>
      </c>
      <c r="B1423" s="69">
        <v>30304</v>
      </c>
      <c r="C1423" s="75">
        <f t="shared" si="52"/>
        <v>0</v>
      </c>
      <c r="D1423" s="11" t="s">
        <v>4129</v>
      </c>
      <c r="E1423" s="11" t="s">
        <v>4130</v>
      </c>
      <c r="F1423" s="8" t="s">
        <v>4101</v>
      </c>
      <c r="G1423" s="8" t="s">
        <v>4100</v>
      </c>
      <c r="H1423" s="8" t="s">
        <v>4131</v>
      </c>
      <c r="I1423" s="11" t="s">
        <v>4129</v>
      </c>
      <c r="J1423" s="88" t="s">
        <v>9552</v>
      </c>
      <c r="L1423">
        <f t="shared" si="53"/>
        <v>1</v>
      </c>
    </row>
    <row r="1424" spans="1:12" x14ac:dyDescent="0.2">
      <c r="A1424" t="s">
        <v>8118</v>
      </c>
      <c r="B1424" s="69">
        <v>30341</v>
      </c>
      <c r="C1424" s="75">
        <f t="shared" si="52"/>
        <v>0</v>
      </c>
      <c r="D1424" s="11" t="s">
        <v>4132</v>
      </c>
      <c r="E1424" s="11" t="s">
        <v>4133</v>
      </c>
      <c r="F1424" s="8" t="s">
        <v>4101</v>
      </c>
      <c r="G1424" s="8" t="s">
        <v>4100</v>
      </c>
      <c r="H1424" s="8" t="s">
        <v>4134</v>
      </c>
      <c r="I1424" s="11" t="s">
        <v>4132</v>
      </c>
      <c r="J1424" s="88" t="s">
        <v>9553</v>
      </c>
      <c r="L1424">
        <f t="shared" si="53"/>
        <v>1</v>
      </c>
    </row>
    <row r="1425" spans="1:12" x14ac:dyDescent="0.2">
      <c r="A1425" t="s">
        <v>8118</v>
      </c>
      <c r="B1425" s="69">
        <v>30343</v>
      </c>
      <c r="C1425" s="75">
        <f t="shared" si="52"/>
        <v>0</v>
      </c>
      <c r="D1425" s="11" t="s">
        <v>4135</v>
      </c>
      <c r="E1425" s="11" t="s">
        <v>4136</v>
      </c>
      <c r="F1425" s="8" t="s">
        <v>4101</v>
      </c>
      <c r="G1425" s="8" t="s">
        <v>4100</v>
      </c>
      <c r="H1425" s="8" t="s">
        <v>4137</v>
      </c>
      <c r="I1425" s="11" t="s">
        <v>4135</v>
      </c>
      <c r="J1425" s="88" t="s">
        <v>9554</v>
      </c>
      <c r="L1425">
        <f t="shared" si="53"/>
        <v>1</v>
      </c>
    </row>
    <row r="1426" spans="1:12" x14ac:dyDescent="0.2">
      <c r="A1426" t="s">
        <v>8118</v>
      </c>
      <c r="B1426" s="69">
        <v>30344</v>
      </c>
      <c r="C1426" s="75">
        <f t="shared" si="52"/>
        <v>0</v>
      </c>
      <c r="D1426" s="11" t="s">
        <v>4138</v>
      </c>
      <c r="E1426" s="11" t="s">
        <v>4139</v>
      </c>
      <c r="F1426" s="8" t="s">
        <v>4101</v>
      </c>
      <c r="G1426" s="8" t="s">
        <v>4100</v>
      </c>
      <c r="H1426" s="8" t="s">
        <v>4140</v>
      </c>
      <c r="I1426" s="11" t="s">
        <v>4138</v>
      </c>
      <c r="J1426" s="88" t="s">
        <v>9555</v>
      </c>
      <c r="L1426">
        <f t="shared" si="53"/>
        <v>1</v>
      </c>
    </row>
    <row r="1427" spans="1:12" x14ac:dyDescent="0.2">
      <c r="A1427" t="s">
        <v>8118</v>
      </c>
      <c r="B1427" s="69">
        <v>30361</v>
      </c>
      <c r="C1427" s="75">
        <f t="shared" si="52"/>
        <v>0</v>
      </c>
      <c r="D1427" s="11" t="s">
        <v>4141</v>
      </c>
      <c r="E1427" s="11" t="s">
        <v>4142</v>
      </c>
      <c r="F1427" s="8" t="s">
        <v>4101</v>
      </c>
      <c r="G1427" s="8" t="s">
        <v>4100</v>
      </c>
      <c r="H1427" s="8" t="s">
        <v>4143</v>
      </c>
      <c r="I1427" s="11" t="s">
        <v>4141</v>
      </c>
      <c r="J1427" s="88" t="s">
        <v>9556</v>
      </c>
      <c r="L1427">
        <f t="shared" si="53"/>
        <v>1</v>
      </c>
    </row>
    <row r="1428" spans="1:12" x14ac:dyDescent="0.2">
      <c r="A1428" t="s">
        <v>8118</v>
      </c>
      <c r="B1428" s="69">
        <v>30362</v>
      </c>
      <c r="C1428" s="75">
        <f t="shared" si="52"/>
        <v>0</v>
      </c>
      <c r="D1428" s="11" t="s">
        <v>4144</v>
      </c>
      <c r="E1428" s="11" t="s">
        <v>4145</v>
      </c>
      <c r="F1428" s="8" t="s">
        <v>4101</v>
      </c>
      <c r="G1428" s="8" t="s">
        <v>4100</v>
      </c>
      <c r="H1428" s="8" t="s">
        <v>4146</v>
      </c>
      <c r="I1428" s="11" t="s">
        <v>4144</v>
      </c>
      <c r="J1428" s="88" t="s">
        <v>9557</v>
      </c>
      <c r="L1428">
        <f t="shared" si="53"/>
        <v>1</v>
      </c>
    </row>
    <row r="1429" spans="1:12" x14ac:dyDescent="0.2">
      <c r="A1429" t="s">
        <v>8118</v>
      </c>
      <c r="B1429" s="69">
        <v>30366</v>
      </c>
      <c r="C1429" s="75">
        <f t="shared" si="52"/>
        <v>0</v>
      </c>
      <c r="D1429" s="11" t="s">
        <v>4147</v>
      </c>
      <c r="E1429" s="11" t="s">
        <v>4148</v>
      </c>
      <c r="F1429" s="8" t="s">
        <v>4101</v>
      </c>
      <c r="G1429" s="8" t="s">
        <v>4100</v>
      </c>
      <c r="H1429" s="8" t="s">
        <v>4149</v>
      </c>
      <c r="I1429" s="11" t="s">
        <v>4147</v>
      </c>
      <c r="J1429" s="88" t="s">
        <v>9558</v>
      </c>
      <c r="L1429">
        <f t="shared" si="53"/>
        <v>1</v>
      </c>
    </row>
    <row r="1430" spans="1:12" x14ac:dyDescent="0.2">
      <c r="A1430" t="s">
        <v>8118</v>
      </c>
      <c r="B1430" s="69">
        <v>30381</v>
      </c>
      <c r="C1430" s="75">
        <f t="shared" si="52"/>
        <v>0</v>
      </c>
      <c r="D1430" s="11" t="s">
        <v>4150</v>
      </c>
      <c r="E1430" s="11" t="s">
        <v>2654</v>
      </c>
      <c r="F1430" s="8" t="s">
        <v>4101</v>
      </c>
      <c r="G1430" s="8" t="s">
        <v>4100</v>
      </c>
      <c r="H1430" s="8" t="s">
        <v>4151</v>
      </c>
      <c r="I1430" s="11" t="s">
        <v>4150</v>
      </c>
      <c r="J1430" s="88" t="s">
        <v>9559</v>
      </c>
      <c r="L1430">
        <f t="shared" si="53"/>
        <v>1</v>
      </c>
    </row>
    <row r="1431" spans="1:12" x14ac:dyDescent="0.2">
      <c r="A1431" t="s">
        <v>8118</v>
      </c>
      <c r="B1431" s="69">
        <v>30382</v>
      </c>
      <c r="C1431" s="75">
        <f t="shared" si="52"/>
        <v>0</v>
      </c>
      <c r="D1431" s="11" t="s">
        <v>4152</v>
      </c>
      <c r="E1431" s="11" t="s">
        <v>552</v>
      </c>
      <c r="F1431" s="8" t="s">
        <v>4101</v>
      </c>
      <c r="G1431" s="8" t="s">
        <v>4100</v>
      </c>
      <c r="H1431" s="8" t="s">
        <v>4153</v>
      </c>
      <c r="I1431" s="11" t="s">
        <v>4152</v>
      </c>
      <c r="J1431" s="88" t="s">
        <v>9560</v>
      </c>
      <c r="L1431">
        <f t="shared" si="53"/>
        <v>1</v>
      </c>
    </row>
    <row r="1432" spans="1:12" x14ac:dyDescent="0.2">
      <c r="A1432" t="s">
        <v>8118</v>
      </c>
      <c r="B1432" s="69">
        <v>30383</v>
      </c>
      <c r="C1432" s="75">
        <f t="shared" si="52"/>
        <v>0</v>
      </c>
      <c r="D1432" s="11" t="s">
        <v>4154</v>
      </c>
      <c r="E1432" s="11" t="s">
        <v>4155</v>
      </c>
      <c r="F1432" s="8" t="s">
        <v>4101</v>
      </c>
      <c r="G1432" s="8" t="s">
        <v>4100</v>
      </c>
      <c r="H1432" s="8" t="s">
        <v>4156</v>
      </c>
      <c r="I1432" s="11" t="s">
        <v>4154</v>
      </c>
      <c r="J1432" s="88" t="s">
        <v>9561</v>
      </c>
      <c r="L1432">
        <f t="shared" si="53"/>
        <v>1</v>
      </c>
    </row>
    <row r="1433" spans="1:12" x14ac:dyDescent="0.2">
      <c r="A1433" t="s">
        <v>8118</v>
      </c>
      <c r="B1433" s="69">
        <v>30390</v>
      </c>
      <c r="C1433" s="75">
        <f t="shared" si="52"/>
        <v>0</v>
      </c>
      <c r="D1433" s="11" t="s">
        <v>4157</v>
      </c>
      <c r="E1433" s="11" t="s">
        <v>4158</v>
      </c>
      <c r="F1433" s="8" t="s">
        <v>4101</v>
      </c>
      <c r="G1433" s="8" t="s">
        <v>4100</v>
      </c>
      <c r="H1433" s="8" t="s">
        <v>4159</v>
      </c>
      <c r="I1433" s="11" t="s">
        <v>4157</v>
      </c>
      <c r="J1433" s="88" t="s">
        <v>9562</v>
      </c>
      <c r="L1433">
        <f t="shared" si="53"/>
        <v>1</v>
      </c>
    </row>
    <row r="1434" spans="1:12" x14ac:dyDescent="0.2">
      <c r="A1434" t="s">
        <v>8118</v>
      </c>
      <c r="B1434" s="69">
        <v>30391</v>
      </c>
      <c r="C1434" s="75">
        <f t="shared" si="52"/>
        <v>0</v>
      </c>
      <c r="D1434" s="11" t="s">
        <v>4160</v>
      </c>
      <c r="E1434" s="11" t="s">
        <v>4161</v>
      </c>
      <c r="F1434" s="8" t="s">
        <v>4101</v>
      </c>
      <c r="G1434" s="8" t="s">
        <v>4100</v>
      </c>
      <c r="H1434" s="8" t="s">
        <v>4162</v>
      </c>
      <c r="I1434" s="11" t="s">
        <v>4160</v>
      </c>
      <c r="J1434" s="88" t="s">
        <v>9563</v>
      </c>
      <c r="L1434">
        <f t="shared" si="53"/>
        <v>1</v>
      </c>
    </row>
    <row r="1435" spans="1:12" x14ac:dyDescent="0.2">
      <c r="A1435" t="s">
        <v>8118</v>
      </c>
      <c r="B1435" s="69">
        <v>30392</v>
      </c>
      <c r="C1435" s="75">
        <f t="shared" si="52"/>
        <v>0</v>
      </c>
      <c r="D1435" s="11" t="s">
        <v>4163</v>
      </c>
      <c r="E1435" s="11" t="s">
        <v>4164</v>
      </c>
      <c r="F1435" s="8" t="s">
        <v>4101</v>
      </c>
      <c r="G1435" s="8" t="s">
        <v>4100</v>
      </c>
      <c r="H1435" s="8" t="s">
        <v>4165</v>
      </c>
      <c r="I1435" s="11" t="s">
        <v>4163</v>
      </c>
      <c r="J1435" s="88" t="s">
        <v>9564</v>
      </c>
      <c r="L1435">
        <f t="shared" si="53"/>
        <v>1</v>
      </c>
    </row>
    <row r="1436" spans="1:12" x14ac:dyDescent="0.2">
      <c r="A1436" t="s">
        <v>8118</v>
      </c>
      <c r="B1436" s="69">
        <v>30401</v>
      </c>
      <c r="C1436" s="75">
        <f t="shared" si="52"/>
        <v>0</v>
      </c>
      <c r="D1436" s="11" t="s">
        <v>4166</v>
      </c>
      <c r="E1436" s="11" t="s">
        <v>4167</v>
      </c>
      <c r="F1436" s="8" t="s">
        <v>4101</v>
      </c>
      <c r="G1436" s="8" t="s">
        <v>4100</v>
      </c>
      <c r="H1436" s="8" t="s">
        <v>4168</v>
      </c>
      <c r="I1436" s="11" t="s">
        <v>4166</v>
      </c>
      <c r="J1436" s="88" t="s">
        <v>9565</v>
      </c>
      <c r="L1436">
        <f t="shared" si="53"/>
        <v>1</v>
      </c>
    </row>
    <row r="1437" spans="1:12" x14ac:dyDescent="0.2">
      <c r="A1437" t="s">
        <v>8118</v>
      </c>
      <c r="B1437" s="69">
        <v>30404</v>
      </c>
      <c r="C1437" s="75">
        <f t="shared" si="52"/>
        <v>0</v>
      </c>
      <c r="D1437" s="11" t="s">
        <v>4169</v>
      </c>
      <c r="E1437" s="11" t="s">
        <v>4170</v>
      </c>
      <c r="F1437" s="8" t="s">
        <v>4101</v>
      </c>
      <c r="G1437" s="8" t="s">
        <v>4100</v>
      </c>
      <c r="H1437" s="8" t="s">
        <v>4171</v>
      </c>
      <c r="I1437" s="11" t="s">
        <v>4169</v>
      </c>
      <c r="J1437" s="88" t="s">
        <v>9566</v>
      </c>
      <c r="L1437">
        <f t="shared" si="53"/>
        <v>1</v>
      </c>
    </row>
    <row r="1438" spans="1:12" x14ac:dyDescent="0.2">
      <c r="A1438" t="s">
        <v>8118</v>
      </c>
      <c r="B1438" s="69">
        <v>30406</v>
      </c>
      <c r="C1438" s="75">
        <f t="shared" si="52"/>
        <v>0</v>
      </c>
      <c r="D1438" s="11" t="s">
        <v>4172</v>
      </c>
      <c r="E1438" s="11" t="s">
        <v>4173</v>
      </c>
      <c r="F1438" s="8" t="s">
        <v>4101</v>
      </c>
      <c r="G1438" s="8" t="s">
        <v>4100</v>
      </c>
      <c r="H1438" s="8" t="s">
        <v>4174</v>
      </c>
      <c r="I1438" s="11" t="s">
        <v>4172</v>
      </c>
      <c r="J1438" s="88" t="s">
        <v>9567</v>
      </c>
      <c r="L1438">
        <f t="shared" si="53"/>
        <v>1</v>
      </c>
    </row>
    <row r="1439" spans="1:12" x14ac:dyDescent="0.2">
      <c r="A1439" t="s">
        <v>8118</v>
      </c>
      <c r="B1439" s="69">
        <v>30421</v>
      </c>
      <c r="C1439" s="75">
        <f t="shared" si="52"/>
        <v>0</v>
      </c>
      <c r="D1439" s="11" t="s">
        <v>4175</v>
      </c>
      <c r="E1439" s="11" t="s">
        <v>4176</v>
      </c>
      <c r="F1439" s="8" t="s">
        <v>4101</v>
      </c>
      <c r="G1439" s="8" t="s">
        <v>4100</v>
      </c>
      <c r="H1439" s="8" t="s">
        <v>4177</v>
      </c>
      <c r="I1439" s="11" t="s">
        <v>4175</v>
      </c>
      <c r="J1439" s="88" t="s">
        <v>9568</v>
      </c>
      <c r="L1439">
        <f t="shared" si="53"/>
        <v>1</v>
      </c>
    </row>
    <row r="1440" spans="1:12" x14ac:dyDescent="0.2">
      <c r="A1440" t="s">
        <v>8118</v>
      </c>
      <c r="B1440" s="69">
        <v>30422</v>
      </c>
      <c r="C1440" s="75">
        <f t="shared" si="52"/>
        <v>0</v>
      </c>
      <c r="D1440" s="11" t="s">
        <v>4178</v>
      </c>
      <c r="E1440" s="11" t="s">
        <v>4179</v>
      </c>
      <c r="F1440" s="8" t="s">
        <v>4101</v>
      </c>
      <c r="G1440" s="8" t="s">
        <v>4100</v>
      </c>
      <c r="H1440" s="8" t="s">
        <v>4180</v>
      </c>
      <c r="I1440" s="11" t="s">
        <v>4178</v>
      </c>
      <c r="J1440" s="88" t="s">
        <v>9569</v>
      </c>
      <c r="L1440">
        <f t="shared" si="53"/>
        <v>1</v>
      </c>
    </row>
    <row r="1441" spans="1:12" x14ac:dyDescent="0.2">
      <c r="A1441" t="s">
        <v>8118</v>
      </c>
      <c r="B1441" s="69">
        <v>30424</v>
      </c>
      <c r="C1441" s="75">
        <f t="shared" si="52"/>
        <v>0</v>
      </c>
      <c r="D1441" s="11" t="s">
        <v>4181</v>
      </c>
      <c r="E1441" s="11" t="s">
        <v>4182</v>
      </c>
      <c r="F1441" s="8" t="s">
        <v>4101</v>
      </c>
      <c r="G1441" s="8" t="s">
        <v>4100</v>
      </c>
      <c r="H1441" s="8" t="s">
        <v>4183</v>
      </c>
      <c r="I1441" s="11" t="s">
        <v>4181</v>
      </c>
      <c r="J1441" s="88" t="s">
        <v>9570</v>
      </c>
      <c r="L1441">
        <f t="shared" si="53"/>
        <v>1</v>
      </c>
    </row>
    <row r="1442" spans="1:12" x14ac:dyDescent="0.2">
      <c r="A1442" t="s">
        <v>8118</v>
      </c>
      <c r="B1442" s="69">
        <v>30427</v>
      </c>
      <c r="C1442" s="75">
        <f t="shared" si="52"/>
        <v>0</v>
      </c>
      <c r="D1442" s="11" t="s">
        <v>4184</v>
      </c>
      <c r="E1442" s="11" t="s">
        <v>4185</v>
      </c>
      <c r="F1442" s="8" t="s">
        <v>4101</v>
      </c>
      <c r="G1442" s="8" t="s">
        <v>4100</v>
      </c>
      <c r="H1442" s="8" t="s">
        <v>4186</v>
      </c>
      <c r="I1442" s="11" t="s">
        <v>4184</v>
      </c>
      <c r="J1442" s="88" t="s">
        <v>9571</v>
      </c>
      <c r="L1442">
        <f t="shared" si="53"/>
        <v>1</v>
      </c>
    </row>
    <row r="1443" spans="1:12" x14ac:dyDescent="0.2">
      <c r="A1443" t="s">
        <v>8118</v>
      </c>
      <c r="B1443" s="69">
        <v>30428</v>
      </c>
      <c r="C1443" s="75">
        <f t="shared" si="52"/>
        <v>0</v>
      </c>
      <c r="D1443" s="11" t="s">
        <v>4187</v>
      </c>
      <c r="E1443" s="11" t="s">
        <v>4188</v>
      </c>
      <c r="F1443" s="8" t="s">
        <v>4101</v>
      </c>
      <c r="G1443" s="8" t="s">
        <v>4100</v>
      </c>
      <c r="H1443" s="8" t="s">
        <v>4189</v>
      </c>
      <c r="I1443" s="11" t="s">
        <v>4187</v>
      </c>
      <c r="J1443" s="88" t="s">
        <v>9572</v>
      </c>
      <c r="L1443">
        <f t="shared" si="53"/>
        <v>1</v>
      </c>
    </row>
    <row r="1444" spans="1:12" x14ac:dyDescent="0.2">
      <c r="A1444" t="s">
        <v>7492</v>
      </c>
      <c r="B1444" s="69">
        <v>31</v>
      </c>
      <c r="C1444" s="75">
        <f t="shared" si="52"/>
        <v>0</v>
      </c>
      <c r="D1444" s="12" t="s">
        <v>4190</v>
      </c>
      <c r="E1444" s="12" t="s">
        <v>4191</v>
      </c>
      <c r="F1444" s="8" t="s">
        <v>4192</v>
      </c>
      <c r="G1444" s="8" t="s">
        <v>4191</v>
      </c>
      <c r="H1444" s="8" t="s">
        <v>4191</v>
      </c>
      <c r="I1444" s="12" t="s">
        <v>4190</v>
      </c>
      <c r="J1444" s="88" t="s">
        <v>9573</v>
      </c>
      <c r="L1444">
        <f t="shared" si="53"/>
        <v>1</v>
      </c>
    </row>
    <row r="1445" spans="1:12" x14ac:dyDescent="0.2">
      <c r="A1445" t="s">
        <v>8118</v>
      </c>
      <c r="B1445" s="69">
        <v>31201</v>
      </c>
      <c r="C1445" s="75">
        <f t="shared" si="52"/>
        <v>0</v>
      </c>
      <c r="D1445" s="11" t="s">
        <v>4193</v>
      </c>
      <c r="E1445" s="11" t="s">
        <v>4194</v>
      </c>
      <c r="F1445" s="8" t="s">
        <v>4192</v>
      </c>
      <c r="G1445" s="8" t="s">
        <v>4191</v>
      </c>
      <c r="H1445" s="8" t="s">
        <v>4195</v>
      </c>
      <c r="I1445" s="11" t="s">
        <v>4193</v>
      </c>
      <c r="J1445" s="88" t="s">
        <v>9574</v>
      </c>
      <c r="L1445">
        <f t="shared" si="53"/>
        <v>1</v>
      </c>
    </row>
    <row r="1446" spans="1:12" x14ac:dyDescent="0.2">
      <c r="A1446" t="s">
        <v>8118</v>
      </c>
      <c r="B1446" s="69">
        <v>31202</v>
      </c>
      <c r="C1446" s="75">
        <f t="shared" si="52"/>
        <v>0</v>
      </c>
      <c r="D1446" s="11" t="s">
        <v>4196</v>
      </c>
      <c r="E1446" s="11" t="s">
        <v>4197</v>
      </c>
      <c r="F1446" s="8" t="s">
        <v>4192</v>
      </c>
      <c r="G1446" s="8" t="s">
        <v>4191</v>
      </c>
      <c r="H1446" s="8" t="s">
        <v>4198</v>
      </c>
      <c r="I1446" s="11" t="s">
        <v>4196</v>
      </c>
      <c r="J1446" s="88" t="s">
        <v>9575</v>
      </c>
      <c r="L1446">
        <f t="shared" si="53"/>
        <v>1</v>
      </c>
    </row>
    <row r="1447" spans="1:12" x14ac:dyDescent="0.2">
      <c r="A1447" t="s">
        <v>8118</v>
      </c>
      <c r="B1447" s="69">
        <v>31203</v>
      </c>
      <c r="C1447" s="75">
        <f t="shared" si="52"/>
        <v>0</v>
      </c>
      <c r="D1447" s="11" t="s">
        <v>4199</v>
      </c>
      <c r="E1447" s="11" t="s">
        <v>4200</v>
      </c>
      <c r="F1447" s="8" t="s">
        <v>4192</v>
      </c>
      <c r="G1447" s="8" t="s">
        <v>4191</v>
      </c>
      <c r="H1447" s="8" t="s">
        <v>4201</v>
      </c>
      <c r="I1447" s="11" t="s">
        <v>4199</v>
      </c>
      <c r="J1447" s="88" t="s">
        <v>9576</v>
      </c>
      <c r="L1447">
        <f t="shared" si="53"/>
        <v>1</v>
      </c>
    </row>
    <row r="1448" spans="1:12" x14ac:dyDescent="0.2">
      <c r="A1448" t="s">
        <v>8118</v>
      </c>
      <c r="B1448" s="69">
        <v>31204</v>
      </c>
      <c r="C1448" s="75">
        <f t="shared" si="52"/>
        <v>0</v>
      </c>
      <c r="D1448" s="11" t="s">
        <v>4202</v>
      </c>
      <c r="E1448" s="11" t="s">
        <v>4203</v>
      </c>
      <c r="F1448" s="8" t="s">
        <v>4192</v>
      </c>
      <c r="G1448" s="8" t="s">
        <v>4191</v>
      </c>
      <c r="H1448" s="8" t="s">
        <v>4204</v>
      </c>
      <c r="I1448" s="11" t="s">
        <v>4202</v>
      </c>
      <c r="J1448" s="88" t="s">
        <v>9577</v>
      </c>
      <c r="L1448">
        <f t="shared" si="53"/>
        <v>1</v>
      </c>
    </row>
    <row r="1449" spans="1:12" x14ac:dyDescent="0.2">
      <c r="A1449" t="s">
        <v>8118</v>
      </c>
      <c r="B1449" s="69">
        <v>31302</v>
      </c>
      <c r="C1449" s="75">
        <f t="shared" si="52"/>
        <v>0</v>
      </c>
      <c r="D1449" s="11" t="s">
        <v>4205</v>
      </c>
      <c r="E1449" s="11" t="s">
        <v>4206</v>
      </c>
      <c r="F1449" s="8" t="s">
        <v>4192</v>
      </c>
      <c r="G1449" s="8" t="s">
        <v>4191</v>
      </c>
      <c r="H1449" s="8" t="s">
        <v>4207</v>
      </c>
      <c r="I1449" s="11" t="s">
        <v>4205</v>
      </c>
      <c r="J1449" s="88" t="s">
        <v>9578</v>
      </c>
      <c r="L1449">
        <f t="shared" si="53"/>
        <v>1</v>
      </c>
    </row>
    <row r="1450" spans="1:12" x14ac:dyDescent="0.2">
      <c r="A1450" t="s">
        <v>8118</v>
      </c>
      <c r="B1450" s="69">
        <v>31325</v>
      </c>
      <c r="C1450" s="75">
        <f t="shared" si="52"/>
        <v>0</v>
      </c>
      <c r="D1450" s="11" t="s">
        <v>4208</v>
      </c>
      <c r="E1450" s="11" t="s">
        <v>4209</v>
      </c>
      <c r="F1450" s="8" t="s">
        <v>4192</v>
      </c>
      <c r="G1450" s="8" t="s">
        <v>4191</v>
      </c>
      <c r="H1450" s="8" t="s">
        <v>4210</v>
      </c>
      <c r="I1450" s="11" t="s">
        <v>4208</v>
      </c>
      <c r="J1450" s="88" t="s">
        <v>9579</v>
      </c>
      <c r="L1450">
        <f t="shared" si="53"/>
        <v>1</v>
      </c>
    </row>
    <row r="1451" spans="1:12" x14ac:dyDescent="0.2">
      <c r="A1451" t="s">
        <v>8118</v>
      </c>
      <c r="B1451" s="69">
        <v>31328</v>
      </c>
      <c r="C1451" s="75">
        <f t="shared" si="52"/>
        <v>0</v>
      </c>
      <c r="D1451" s="11" t="s">
        <v>4211</v>
      </c>
      <c r="E1451" s="11" t="s">
        <v>4212</v>
      </c>
      <c r="F1451" s="8" t="s">
        <v>4192</v>
      </c>
      <c r="G1451" s="8" t="s">
        <v>4191</v>
      </c>
      <c r="H1451" s="8" t="s">
        <v>4213</v>
      </c>
      <c r="I1451" s="11" t="s">
        <v>4211</v>
      </c>
      <c r="J1451" s="88" t="s">
        <v>9580</v>
      </c>
      <c r="L1451">
        <f t="shared" si="53"/>
        <v>1</v>
      </c>
    </row>
    <row r="1452" spans="1:12" x14ac:dyDescent="0.2">
      <c r="A1452" t="s">
        <v>8118</v>
      </c>
      <c r="B1452" s="69">
        <v>31329</v>
      </c>
      <c r="C1452" s="75">
        <f t="shared" si="52"/>
        <v>0</v>
      </c>
      <c r="D1452" s="11" t="s">
        <v>4214</v>
      </c>
      <c r="E1452" s="11" t="s">
        <v>4215</v>
      </c>
      <c r="F1452" s="8" t="s">
        <v>4192</v>
      </c>
      <c r="G1452" s="8" t="s">
        <v>4191</v>
      </c>
      <c r="H1452" s="8" t="s">
        <v>4216</v>
      </c>
      <c r="I1452" s="11" t="s">
        <v>4214</v>
      </c>
      <c r="J1452" s="88" t="s">
        <v>9581</v>
      </c>
      <c r="L1452">
        <f t="shared" si="53"/>
        <v>1</v>
      </c>
    </row>
    <row r="1453" spans="1:12" x14ac:dyDescent="0.2">
      <c r="A1453" t="s">
        <v>8118</v>
      </c>
      <c r="B1453" s="69">
        <v>31364</v>
      </c>
      <c r="C1453" s="75">
        <f t="shared" si="52"/>
        <v>0</v>
      </c>
      <c r="D1453" s="11" t="s">
        <v>4217</v>
      </c>
      <c r="E1453" s="11" t="s">
        <v>4218</v>
      </c>
      <c r="F1453" s="8" t="s">
        <v>4192</v>
      </c>
      <c r="G1453" s="8" t="s">
        <v>4191</v>
      </c>
      <c r="H1453" s="8" t="s">
        <v>4219</v>
      </c>
      <c r="I1453" s="11" t="s">
        <v>4217</v>
      </c>
      <c r="J1453" s="88" t="s">
        <v>9582</v>
      </c>
      <c r="L1453">
        <f t="shared" si="53"/>
        <v>1</v>
      </c>
    </row>
    <row r="1454" spans="1:12" x14ac:dyDescent="0.2">
      <c r="A1454" t="s">
        <v>8118</v>
      </c>
      <c r="B1454" s="69">
        <v>31370</v>
      </c>
      <c r="C1454" s="75">
        <f t="shared" si="52"/>
        <v>0</v>
      </c>
      <c r="D1454" s="11" t="s">
        <v>4220</v>
      </c>
      <c r="E1454" s="11" t="s">
        <v>4221</v>
      </c>
      <c r="F1454" s="8" t="s">
        <v>4192</v>
      </c>
      <c r="G1454" s="8" t="s">
        <v>4191</v>
      </c>
      <c r="H1454" s="8" t="s">
        <v>4222</v>
      </c>
      <c r="I1454" s="11" t="s">
        <v>4220</v>
      </c>
      <c r="J1454" s="88" t="s">
        <v>9583</v>
      </c>
      <c r="L1454">
        <f t="shared" si="53"/>
        <v>1</v>
      </c>
    </row>
    <row r="1455" spans="1:12" x14ac:dyDescent="0.2">
      <c r="A1455" t="s">
        <v>8118</v>
      </c>
      <c r="B1455" s="69">
        <v>31371</v>
      </c>
      <c r="C1455" s="75">
        <f t="shared" si="52"/>
        <v>0</v>
      </c>
      <c r="D1455" s="11" t="s">
        <v>4223</v>
      </c>
      <c r="E1455" s="11" t="s">
        <v>4224</v>
      </c>
      <c r="F1455" s="8" t="s">
        <v>4192</v>
      </c>
      <c r="G1455" s="8" t="s">
        <v>4191</v>
      </c>
      <c r="H1455" s="8" t="s">
        <v>4225</v>
      </c>
      <c r="I1455" s="11" t="s">
        <v>4223</v>
      </c>
      <c r="J1455" s="88" t="s">
        <v>9584</v>
      </c>
      <c r="L1455">
        <f t="shared" si="53"/>
        <v>1</v>
      </c>
    </row>
    <row r="1456" spans="1:12" x14ac:dyDescent="0.2">
      <c r="A1456" t="s">
        <v>8118</v>
      </c>
      <c r="B1456" s="69">
        <v>31372</v>
      </c>
      <c r="C1456" s="75">
        <f t="shared" si="52"/>
        <v>0</v>
      </c>
      <c r="D1456" s="11" t="s">
        <v>4226</v>
      </c>
      <c r="E1456" s="11" t="s">
        <v>4227</v>
      </c>
      <c r="F1456" s="8" t="s">
        <v>4192</v>
      </c>
      <c r="G1456" s="8" t="s">
        <v>4191</v>
      </c>
      <c r="H1456" s="8" t="s">
        <v>4228</v>
      </c>
      <c r="I1456" s="11" t="s">
        <v>4226</v>
      </c>
      <c r="J1456" s="88" t="s">
        <v>9585</v>
      </c>
      <c r="L1456">
        <f t="shared" si="53"/>
        <v>1</v>
      </c>
    </row>
    <row r="1457" spans="1:12" x14ac:dyDescent="0.2">
      <c r="A1457" t="s">
        <v>8118</v>
      </c>
      <c r="B1457" s="69">
        <v>31384</v>
      </c>
      <c r="C1457" s="75">
        <f t="shared" si="52"/>
        <v>0</v>
      </c>
      <c r="D1457" s="11" t="s">
        <v>4229</v>
      </c>
      <c r="E1457" s="11" t="s">
        <v>4230</v>
      </c>
      <c r="F1457" s="8" t="s">
        <v>4192</v>
      </c>
      <c r="G1457" s="8" t="s">
        <v>4191</v>
      </c>
      <c r="H1457" s="8" t="s">
        <v>4231</v>
      </c>
      <c r="I1457" s="11" t="s">
        <v>4229</v>
      </c>
      <c r="J1457" s="88" t="s">
        <v>9586</v>
      </c>
      <c r="L1457">
        <f t="shared" si="53"/>
        <v>1</v>
      </c>
    </row>
    <row r="1458" spans="1:12" x14ac:dyDescent="0.2">
      <c r="A1458" t="s">
        <v>8118</v>
      </c>
      <c r="B1458" s="69">
        <v>31386</v>
      </c>
      <c r="C1458" s="75">
        <f t="shared" si="52"/>
        <v>0</v>
      </c>
      <c r="D1458" s="11" t="s">
        <v>4232</v>
      </c>
      <c r="E1458" s="11" t="s">
        <v>4233</v>
      </c>
      <c r="F1458" s="8" t="s">
        <v>4192</v>
      </c>
      <c r="G1458" s="8" t="s">
        <v>4191</v>
      </c>
      <c r="H1458" s="8" t="s">
        <v>4234</v>
      </c>
      <c r="I1458" s="11" t="s">
        <v>4232</v>
      </c>
      <c r="J1458" s="88" t="s">
        <v>9587</v>
      </c>
      <c r="L1458">
        <f t="shared" si="53"/>
        <v>1</v>
      </c>
    </row>
    <row r="1459" spans="1:12" x14ac:dyDescent="0.2">
      <c r="A1459" t="s">
        <v>8118</v>
      </c>
      <c r="B1459" s="69">
        <v>31389</v>
      </c>
      <c r="C1459" s="75">
        <f t="shared" si="52"/>
        <v>0</v>
      </c>
      <c r="D1459" s="11" t="s">
        <v>4235</v>
      </c>
      <c r="E1459" s="11" t="s">
        <v>773</v>
      </c>
      <c r="F1459" s="8" t="s">
        <v>4192</v>
      </c>
      <c r="G1459" s="8" t="s">
        <v>4191</v>
      </c>
      <c r="H1459" s="8" t="s">
        <v>4236</v>
      </c>
      <c r="I1459" s="11" t="s">
        <v>4235</v>
      </c>
      <c r="J1459" s="88" t="s">
        <v>9588</v>
      </c>
      <c r="L1459">
        <f t="shared" si="53"/>
        <v>1</v>
      </c>
    </row>
    <row r="1460" spans="1:12" x14ac:dyDescent="0.2">
      <c r="A1460" t="s">
        <v>8118</v>
      </c>
      <c r="B1460" s="69">
        <v>31390</v>
      </c>
      <c r="C1460" s="75">
        <f t="shared" si="52"/>
        <v>0</v>
      </c>
      <c r="D1460" s="11" t="s">
        <v>4237</v>
      </c>
      <c r="E1460" s="11" t="s">
        <v>4238</v>
      </c>
      <c r="F1460" s="8" t="s">
        <v>4192</v>
      </c>
      <c r="G1460" s="8" t="s">
        <v>4191</v>
      </c>
      <c r="H1460" s="8" t="s">
        <v>4239</v>
      </c>
      <c r="I1460" s="11" t="s">
        <v>4237</v>
      </c>
      <c r="J1460" s="88" t="s">
        <v>9589</v>
      </c>
      <c r="L1460">
        <f t="shared" si="53"/>
        <v>1</v>
      </c>
    </row>
    <row r="1461" spans="1:12" x14ac:dyDescent="0.2">
      <c r="A1461" t="s">
        <v>8118</v>
      </c>
      <c r="B1461" s="69">
        <v>31401</v>
      </c>
      <c r="C1461" s="75">
        <f t="shared" si="52"/>
        <v>0</v>
      </c>
      <c r="D1461" s="11" t="s">
        <v>4240</v>
      </c>
      <c r="E1461" s="11" t="s">
        <v>4241</v>
      </c>
      <c r="F1461" s="8" t="s">
        <v>4192</v>
      </c>
      <c r="G1461" s="8" t="s">
        <v>4191</v>
      </c>
      <c r="H1461" s="8" t="s">
        <v>4242</v>
      </c>
      <c r="I1461" s="11" t="s">
        <v>4240</v>
      </c>
      <c r="J1461" s="88" t="s">
        <v>9590</v>
      </c>
      <c r="L1461">
        <f t="shared" si="53"/>
        <v>1</v>
      </c>
    </row>
    <row r="1462" spans="1:12" x14ac:dyDescent="0.2">
      <c r="A1462" t="s">
        <v>8118</v>
      </c>
      <c r="B1462" s="69">
        <v>31402</v>
      </c>
      <c r="C1462" s="75">
        <f t="shared" si="52"/>
        <v>0</v>
      </c>
      <c r="D1462" s="11" t="s">
        <v>4243</v>
      </c>
      <c r="E1462" s="11" t="s">
        <v>3540</v>
      </c>
      <c r="F1462" s="8" t="s">
        <v>4192</v>
      </c>
      <c r="G1462" s="8" t="s">
        <v>4191</v>
      </c>
      <c r="H1462" s="8" t="s">
        <v>4244</v>
      </c>
      <c r="I1462" s="11" t="s">
        <v>4243</v>
      </c>
      <c r="J1462" s="88" t="s">
        <v>9591</v>
      </c>
      <c r="L1462">
        <f t="shared" si="53"/>
        <v>1</v>
      </c>
    </row>
    <row r="1463" spans="1:12" x14ac:dyDescent="0.2">
      <c r="A1463" t="s">
        <v>8118</v>
      </c>
      <c r="B1463" s="69">
        <v>31403</v>
      </c>
      <c r="C1463" s="75">
        <f t="shared" si="52"/>
        <v>0</v>
      </c>
      <c r="D1463" s="11" t="s">
        <v>4245</v>
      </c>
      <c r="E1463" s="11" t="s">
        <v>4246</v>
      </c>
      <c r="F1463" s="8" t="s">
        <v>4192</v>
      </c>
      <c r="G1463" s="8" t="s">
        <v>4191</v>
      </c>
      <c r="H1463" s="8" t="s">
        <v>4247</v>
      </c>
      <c r="I1463" s="11" t="s">
        <v>4245</v>
      </c>
      <c r="J1463" s="88" t="s">
        <v>9592</v>
      </c>
      <c r="L1463">
        <f t="shared" si="53"/>
        <v>1</v>
      </c>
    </row>
    <row r="1464" spans="1:12" x14ac:dyDescent="0.2">
      <c r="A1464" t="s">
        <v>7492</v>
      </c>
      <c r="B1464" s="69">
        <v>32</v>
      </c>
      <c r="C1464" s="75">
        <f t="shared" si="52"/>
        <v>0</v>
      </c>
      <c r="D1464" s="12" t="s">
        <v>4248</v>
      </c>
      <c r="E1464" s="12" t="s">
        <v>4249</v>
      </c>
      <c r="F1464" s="8" t="s">
        <v>4250</v>
      </c>
      <c r="G1464" s="8" t="s">
        <v>4249</v>
      </c>
      <c r="H1464" s="8" t="s">
        <v>4249</v>
      </c>
      <c r="I1464" s="12" t="s">
        <v>4248</v>
      </c>
      <c r="J1464" s="88" t="s">
        <v>9593</v>
      </c>
      <c r="L1464">
        <f t="shared" si="53"/>
        <v>1</v>
      </c>
    </row>
    <row r="1465" spans="1:12" x14ac:dyDescent="0.2">
      <c r="A1465" t="s">
        <v>8118</v>
      </c>
      <c r="B1465" s="69">
        <v>32201</v>
      </c>
      <c r="C1465" s="75">
        <f t="shared" si="52"/>
        <v>0</v>
      </c>
      <c r="D1465" s="11" t="s">
        <v>4251</v>
      </c>
      <c r="E1465" s="11" t="s">
        <v>4252</v>
      </c>
      <c r="F1465" s="8" t="s">
        <v>4250</v>
      </c>
      <c r="G1465" s="8" t="s">
        <v>4249</v>
      </c>
      <c r="H1465" s="8" t="s">
        <v>4253</v>
      </c>
      <c r="I1465" s="11" t="s">
        <v>4251</v>
      </c>
      <c r="J1465" s="88" t="s">
        <v>9594</v>
      </c>
      <c r="L1465">
        <f t="shared" si="53"/>
        <v>1</v>
      </c>
    </row>
    <row r="1466" spans="1:12" x14ac:dyDescent="0.2">
      <c r="A1466" t="s">
        <v>8118</v>
      </c>
      <c r="B1466" s="69">
        <v>32202</v>
      </c>
      <c r="C1466" s="75">
        <f t="shared" si="52"/>
        <v>0</v>
      </c>
      <c r="D1466" s="11" t="s">
        <v>4254</v>
      </c>
      <c r="E1466" s="11" t="s">
        <v>4255</v>
      </c>
      <c r="F1466" s="8" t="s">
        <v>4250</v>
      </c>
      <c r="G1466" s="8" t="s">
        <v>4249</v>
      </c>
      <c r="H1466" s="8" t="s">
        <v>4256</v>
      </c>
      <c r="I1466" s="11" t="s">
        <v>4254</v>
      </c>
      <c r="J1466" s="88" t="s">
        <v>9595</v>
      </c>
      <c r="L1466">
        <f t="shared" si="53"/>
        <v>1</v>
      </c>
    </row>
    <row r="1467" spans="1:12" x14ac:dyDescent="0.2">
      <c r="A1467" t="s">
        <v>8118</v>
      </c>
      <c r="B1467" s="69">
        <v>32203</v>
      </c>
      <c r="C1467" s="75">
        <f t="shared" si="52"/>
        <v>0</v>
      </c>
      <c r="D1467" s="11" t="s">
        <v>4257</v>
      </c>
      <c r="E1467" s="11" t="s">
        <v>4258</v>
      </c>
      <c r="F1467" s="8" t="s">
        <v>4250</v>
      </c>
      <c r="G1467" s="8" t="s">
        <v>4249</v>
      </c>
      <c r="H1467" s="8" t="s">
        <v>4259</v>
      </c>
      <c r="I1467" s="11" t="s">
        <v>4257</v>
      </c>
      <c r="J1467" s="88" t="s">
        <v>9596</v>
      </c>
      <c r="L1467">
        <f t="shared" si="53"/>
        <v>1</v>
      </c>
    </row>
    <row r="1468" spans="1:12" x14ac:dyDescent="0.2">
      <c r="A1468" t="s">
        <v>8118</v>
      </c>
      <c r="B1468" s="69">
        <v>32204</v>
      </c>
      <c r="C1468" s="75">
        <f t="shared" si="52"/>
        <v>0</v>
      </c>
      <c r="D1468" s="11" t="s">
        <v>4260</v>
      </c>
      <c r="E1468" s="11" t="s">
        <v>4261</v>
      </c>
      <c r="F1468" s="8" t="s">
        <v>4250</v>
      </c>
      <c r="G1468" s="8" t="s">
        <v>4249</v>
      </c>
      <c r="H1468" s="8" t="s">
        <v>4262</v>
      </c>
      <c r="I1468" s="11" t="s">
        <v>4260</v>
      </c>
      <c r="J1468" s="88" t="s">
        <v>9597</v>
      </c>
      <c r="L1468">
        <f t="shared" si="53"/>
        <v>1</v>
      </c>
    </row>
    <row r="1469" spans="1:12" x14ac:dyDescent="0.2">
      <c r="A1469" t="s">
        <v>8118</v>
      </c>
      <c r="B1469" s="69">
        <v>32205</v>
      </c>
      <c r="C1469" s="75">
        <f t="shared" si="52"/>
        <v>0</v>
      </c>
      <c r="D1469" s="11" t="s">
        <v>4263</v>
      </c>
      <c r="E1469" s="11" t="s">
        <v>4264</v>
      </c>
      <c r="F1469" s="8" t="s">
        <v>4250</v>
      </c>
      <c r="G1469" s="8" t="s">
        <v>4249</v>
      </c>
      <c r="H1469" s="8" t="s">
        <v>4265</v>
      </c>
      <c r="I1469" s="11" t="s">
        <v>4263</v>
      </c>
      <c r="J1469" s="88" t="s">
        <v>9598</v>
      </c>
      <c r="L1469">
        <f t="shared" si="53"/>
        <v>1</v>
      </c>
    </row>
    <row r="1470" spans="1:12" x14ac:dyDescent="0.2">
      <c r="A1470" t="s">
        <v>8118</v>
      </c>
      <c r="B1470" s="69">
        <v>32206</v>
      </c>
      <c r="C1470" s="75">
        <f t="shared" si="52"/>
        <v>0</v>
      </c>
      <c r="D1470" s="11" t="s">
        <v>4266</v>
      </c>
      <c r="E1470" s="11" t="s">
        <v>4267</v>
      </c>
      <c r="F1470" s="8" t="s">
        <v>4250</v>
      </c>
      <c r="G1470" s="8" t="s">
        <v>4249</v>
      </c>
      <c r="H1470" s="8" t="s">
        <v>4268</v>
      </c>
      <c r="I1470" s="11" t="s">
        <v>4266</v>
      </c>
      <c r="J1470" s="88" t="s">
        <v>9599</v>
      </c>
      <c r="L1470">
        <f t="shared" si="53"/>
        <v>1</v>
      </c>
    </row>
    <row r="1471" spans="1:12" x14ac:dyDescent="0.2">
      <c r="A1471" t="s">
        <v>8118</v>
      </c>
      <c r="B1471" s="69">
        <v>32207</v>
      </c>
      <c r="C1471" s="75">
        <f t="shared" si="52"/>
        <v>0</v>
      </c>
      <c r="D1471" s="11" t="s">
        <v>4269</v>
      </c>
      <c r="E1471" s="11" t="s">
        <v>4270</v>
      </c>
      <c r="F1471" s="8" t="s">
        <v>4250</v>
      </c>
      <c r="G1471" s="8" t="s">
        <v>4249</v>
      </c>
      <c r="H1471" s="8" t="s">
        <v>4271</v>
      </c>
      <c r="I1471" s="11" t="s">
        <v>4269</v>
      </c>
      <c r="J1471" s="88" t="s">
        <v>9600</v>
      </c>
      <c r="L1471">
        <f t="shared" si="53"/>
        <v>1</v>
      </c>
    </row>
    <row r="1472" spans="1:12" x14ac:dyDescent="0.2">
      <c r="A1472" t="s">
        <v>8118</v>
      </c>
      <c r="B1472" s="69">
        <v>32209</v>
      </c>
      <c r="C1472" s="75">
        <f t="shared" si="52"/>
        <v>0</v>
      </c>
      <c r="D1472" s="11" t="s">
        <v>4272</v>
      </c>
      <c r="E1472" s="11" t="s">
        <v>4273</v>
      </c>
      <c r="F1472" s="8" t="s">
        <v>4250</v>
      </c>
      <c r="G1472" s="8" t="s">
        <v>4249</v>
      </c>
      <c r="H1472" s="8" t="s">
        <v>4274</v>
      </c>
      <c r="I1472" s="11" t="s">
        <v>4272</v>
      </c>
      <c r="J1472" s="88" t="s">
        <v>9601</v>
      </c>
      <c r="L1472">
        <f t="shared" si="53"/>
        <v>1</v>
      </c>
    </row>
    <row r="1473" spans="1:12" x14ac:dyDescent="0.2">
      <c r="A1473" t="s">
        <v>8118</v>
      </c>
      <c r="B1473" s="69">
        <v>32343</v>
      </c>
      <c r="C1473" s="75">
        <f t="shared" si="52"/>
        <v>0</v>
      </c>
      <c r="D1473" s="11" t="s">
        <v>4275</v>
      </c>
      <c r="E1473" s="11" t="s">
        <v>4276</v>
      </c>
      <c r="F1473" s="8" t="s">
        <v>4250</v>
      </c>
      <c r="G1473" s="8" t="s">
        <v>4249</v>
      </c>
      <c r="H1473" s="8" t="s">
        <v>4277</v>
      </c>
      <c r="I1473" s="11" t="s">
        <v>4275</v>
      </c>
      <c r="J1473" s="88" t="s">
        <v>9602</v>
      </c>
      <c r="L1473">
        <f t="shared" si="53"/>
        <v>1</v>
      </c>
    </row>
    <row r="1474" spans="1:12" x14ac:dyDescent="0.2">
      <c r="A1474" t="s">
        <v>8118</v>
      </c>
      <c r="B1474" s="69">
        <v>32386</v>
      </c>
      <c r="C1474" s="75">
        <f t="shared" ref="C1474:C1537" si="54">COUNTIF($W$3:$W$22,D1474)</f>
        <v>0</v>
      </c>
      <c r="D1474" s="11" t="s">
        <v>4278</v>
      </c>
      <c r="E1474" s="11" t="s">
        <v>4279</v>
      </c>
      <c r="F1474" s="8" t="s">
        <v>4250</v>
      </c>
      <c r="G1474" s="8" t="s">
        <v>4249</v>
      </c>
      <c r="H1474" s="8" t="s">
        <v>4280</v>
      </c>
      <c r="I1474" s="11" t="s">
        <v>4278</v>
      </c>
      <c r="J1474" s="88" t="s">
        <v>9603</v>
      </c>
      <c r="L1474">
        <f t="shared" si="53"/>
        <v>1</v>
      </c>
    </row>
    <row r="1475" spans="1:12" x14ac:dyDescent="0.2">
      <c r="A1475" t="s">
        <v>8118</v>
      </c>
      <c r="B1475" s="69">
        <v>32441</v>
      </c>
      <c r="C1475" s="75">
        <f t="shared" si="54"/>
        <v>0</v>
      </c>
      <c r="D1475" s="11" t="s">
        <v>4281</v>
      </c>
      <c r="E1475" s="11" t="s">
        <v>4282</v>
      </c>
      <c r="F1475" s="8" t="s">
        <v>4250</v>
      </c>
      <c r="G1475" s="8" t="s">
        <v>4249</v>
      </c>
      <c r="H1475" s="8" t="s">
        <v>4283</v>
      </c>
      <c r="I1475" s="11" t="s">
        <v>4281</v>
      </c>
      <c r="J1475" s="88" t="s">
        <v>9604</v>
      </c>
      <c r="L1475">
        <f t="shared" ref="L1475:L1538" si="55">COUNTIF(J:J,J1475)</f>
        <v>1</v>
      </c>
    </row>
    <row r="1476" spans="1:12" x14ac:dyDescent="0.2">
      <c r="A1476" t="s">
        <v>8118</v>
      </c>
      <c r="B1476" s="69">
        <v>32448</v>
      </c>
      <c r="C1476" s="75">
        <f t="shared" si="54"/>
        <v>0</v>
      </c>
      <c r="D1476" s="11" t="s">
        <v>4284</v>
      </c>
      <c r="E1476" s="11" t="s">
        <v>1070</v>
      </c>
      <c r="F1476" s="8" t="s">
        <v>4250</v>
      </c>
      <c r="G1476" s="8" t="s">
        <v>4249</v>
      </c>
      <c r="H1476" s="8" t="s">
        <v>4285</v>
      </c>
      <c r="I1476" s="11" t="s">
        <v>4284</v>
      </c>
      <c r="J1476" s="88" t="s">
        <v>9605</v>
      </c>
      <c r="L1476">
        <f t="shared" si="55"/>
        <v>1</v>
      </c>
    </row>
    <row r="1477" spans="1:12" x14ac:dyDescent="0.2">
      <c r="A1477" t="s">
        <v>8118</v>
      </c>
      <c r="B1477" s="69">
        <v>32449</v>
      </c>
      <c r="C1477" s="75">
        <f t="shared" si="54"/>
        <v>0</v>
      </c>
      <c r="D1477" s="11" t="s">
        <v>4286</v>
      </c>
      <c r="E1477" s="11" t="s">
        <v>4287</v>
      </c>
      <c r="F1477" s="8" t="s">
        <v>4250</v>
      </c>
      <c r="G1477" s="8" t="s">
        <v>4249</v>
      </c>
      <c r="H1477" s="8" t="s">
        <v>4288</v>
      </c>
      <c r="I1477" s="11" t="s">
        <v>4286</v>
      </c>
      <c r="J1477" s="88" t="s">
        <v>9606</v>
      </c>
      <c r="L1477">
        <f t="shared" si="55"/>
        <v>1</v>
      </c>
    </row>
    <row r="1478" spans="1:12" x14ac:dyDescent="0.2">
      <c r="A1478" t="s">
        <v>8118</v>
      </c>
      <c r="B1478" s="69">
        <v>32501</v>
      </c>
      <c r="C1478" s="75">
        <f t="shared" si="54"/>
        <v>0</v>
      </c>
      <c r="D1478" s="11" t="s">
        <v>4289</v>
      </c>
      <c r="E1478" s="11" t="s">
        <v>4290</v>
      </c>
      <c r="F1478" s="8" t="s">
        <v>4250</v>
      </c>
      <c r="G1478" s="8" t="s">
        <v>4249</v>
      </c>
      <c r="H1478" s="8" t="s">
        <v>4291</v>
      </c>
      <c r="I1478" s="11" t="s">
        <v>4289</v>
      </c>
      <c r="J1478" s="88" t="s">
        <v>9607</v>
      </c>
      <c r="L1478">
        <f t="shared" si="55"/>
        <v>1</v>
      </c>
    </row>
    <row r="1479" spans="1:12" x14ac:dyDescent="0.2">
      <c r="A1479" t="s">
        <v>8118</v>
      </c>
      <c r="B1479" s="69">
        <v>32505</v>
      </c>
      <c r="C1479" s="75">
        <f t="shared" si="54"/>
        <v>0</v>
      </c>
      <c r="D1479" s="11" t="s">
        <v>4292</v>
      </c>
      <c r="E1479" s="11" t="s">
        <v>4293</v>
      </c>
      <c r="F1479" s="8" t="s">
        <v>4250</v>
      </c>
      <c r="G1479" s="8" t="s">
        <v>4249</v>
      </c>
      <c r="H1479" s="8" t="s">
        <v>4294</v>
      </c>
      <c r="I1479" s="11" t="s">
        <v>4292</v>
      </c>
      <c r="J1479" s="88" t="s">
        <v>9608</v>
      </c>
      <c r="L1479">
        <f t="shared" si="55"/>
        <v>1</v>
      </c>
    </row>
    <row r="1480" spans="1:12" x14ac:dyDescent="0.2">
      <c r="A1480" t="s">
        <v>8118</v>
      </c>
      <c r="B1480" s="69">
        <v>32525</v>
      </c>
      <c r="C1480" s="75">
        <f t="shared" si="54"/>
        <v>0</v>
      </c>
      <c r="D1480" s="11" t="s">
        <v>4295</v>
      </c>
      <c r="E1480" s="11" t="s">
        <v>4296</v>
      </c>
      <c r="F1480" s="8" t="s">
        <v>4250</v>
      </c>
      <c r="G1480" s="8" t="s">
        <v>4249</v>
      </c>
      <c r="H1480" s="8" t="s">
        <v>4297</v>
      </c>
      <c r="I1480" s="11" t="s">
        <v>4295</v>
      </c>
      <c r="J1480" s="88" t="s">
        <v>9609</v>
      </c>
      <c r="L1480">
        <f t="shared" si="55"/>
        <v>1</v>
      </c>
    </row>
    <row r="1481" spans="1:12" x14ac:dyDescent="0.2">
      <c r="A1481" t="s">
        <v>8118</v>
      </c>
      <c r="B1481" s="69">
        <v>32526</v>
      </c>
      <c r="C1481" s="75">
        <f t="shared" si="54"/>
        <v>0</v>
      </c>
      <c r="D1481" s="11" t="s">
        <v>4298</v>
      </c>
      <c r="E1481" s="11" t="s">
        <v>4299</v>
      </c>
      <c r="F1481" s="8" t="s">
        <v>4250</v>
      </c>
      <c r="G1481" s="8" t="s">
        <v>4249</v>
      </c>
      <c r="H1481" s="8" t="s">
        <v>4300</v>
      </c>
      <c r="I1481" s="11" t="s">
        <v>4298</v>
      </c>
      <c r="J1481" s="88" t="s">
        <v>9610</v>
      </c>
      <c r="L1481">
        <f t="shared" si="55"/>
        <v>1</v>
      </c>
    </row>
    <row r="1482" spans="1:12" x14ac:dyDescent="0.2">
      <c r="A1482" t="s">
        <v>8118</v>
      </c>
      <c r="B1482" s="69">
        <v>32527</v>
      </c>
      <c r="C1482" s="75">
        <f t="shared" si="54"/>
        <v>0</v>
      </c>
      <c r="D1482" s="11" t="s">
        <v>4301</v>
      </c>
      <c r="E1482" s="11" t="s">
        <v>4302</v>
      </c>
      <c r="F1482" s="8" t="s">
        <v>4250</v>
      </c>
      <c r="G1482" s="8" t="s">
        <v>4249</v>
      </c>
      <c r="H1482" s="8" t="s">
        <v>4303</v>
      </c>
      <c r="I1482" s="11" t="s">
        <v>4301</v>
      </c>
      <c r="J1482" s="88" t="s">
        <v>9611</v>
      </c>
      <c r="L1482">
        <f t="shared" si="55"/>
        <v>1</v>
      </c>
    </row>
    <row r="1483" spans="1:12" x14ac:dyDescent="0.2">
      <c r="A1483" t="s">
        <v>8118</v>
      </c>
      <c r="B1483" s="69">
        <v>32528</v>
      </c>
      <c r="C1483" s="75">
        <f t="shared" si="54"/>
        <v>0</v>
      </c>
      <c r="D1483" s="11" t="s">
        <v>4304</v>
      </c>
      <c r="E1483" s="11" t="s">
        <v>4305</v>
      </c>
      <c r="F1483" s="8" t="s">
        <v>4250</v>
      </c>
      <c r="G1483" s="8" t="s">
        <v>4249</v>
      </c>
      <c r="H1483" s="8" t="s">
        <v>4306</v>
      </c>
      <c r="I1483" s="11" t="s">
        <v>4304</v>
      </c>
      <c r="J1483" s="88" t="s">
        <v>9612</v>
      </c>
      <c r="L1483">
        <f t="shared" si="55"/>
        <v>1</v>
      </c>
    </row>
    <row r="1484" spans="1:12" x14ac:dyDescent="0.2">
      <c r="A1484" t="s">
        <v>7492</v>
      </c>
      <c r="B1484" s="69">
        <v>33</v>
      </c>
      <c r="C1484" s="75">
        <f t="shared" si="54"/>
        <v>0</v>
      </c>
      <c r="D1484" s="12" t="s">
        <v>4307</v>
      </c>
      <c r="E1484" s="12" t="s">
        <v>4308</v>
      </c>
      <c r="F1484" s="8" t="s">
        <v>4309</v>
      </c>
      <c r="G1484" s="8" t="s">
        <v>4308</v>
      </c>
      <c r="H1484" s="8" t="s">
        <v>4308</v>
      </c>
      <c r="I1484" s="12" t="s">
        <v>4307</v>
      </c>
      <c r="J1484" s="88" t="s">
        <v>9613</v>
      </c>
      <c r="L1484">
        <f t="shared" si="55"/>
        <v>1</v>
      </c>
    </row>
    <row r="1485" spans="1:12" x14ac:dyDescent="0.2">
      <c r="A1485" t="s">
        <v>8113</v>
      </c>
      <c r="B1485" s="69">
        <v>33100</v>
      </c>
      <c r="C1485" s="75">
        <f t="shared" si="54"/>
        <v>1</v>
      </c>
      <c r="D1485" s="11" t="s">
        <v>4310</v>
      </c>
      <c r="E1485" s="11" t="s">
        <v>4311</v>
      </c>
      <c r="F1485" s="8" t="s">
        <v>4309</v>
      </c>
      <c r="G1485" s="8" t="s">
        <v>4308</v>
      </c>
      <c r="H1485" s="8" t="s">
        <v>4312</v>
      </c>
      <c r="I1485" s="11" t="s">
        <v>4310</v>
      </c>
      <c r="J1485" s="88" t="s">
        <v>9614</v>
      </c>
      <c r="L1485">
        <f t="shared" si="55"/>
        <v>1</v>
      </c>
    </row>
    <row r="1486" spans="1:12" x14ac:dyDescent="0.2">
      <c r="A1486" t="s">
        <v>8117</v>
      </c>
      <c r="B1486" s="69">
        <v>33101</v>
      </c>
      <c r="C1486" s="75">
        <f t="shared" si="54"/>
        <v>0</v>
      </c>
      <c r="D1486" s="11" t="s">
        <v>4313</v>
      </c>
      <c r="E1486" s="11" t="s">
        <v>20</v>
      </c>
      <c r="F1486" s="8" t="s">
        <v>4309</v>
      </c>
      <c r="G1486" s="8" t="s">
        <v>4308</v>
      </c>
      <c r="H1486" s="8" t="s">
        <v>10302</v>
      </c>
      <c r="I1486" s="11" t="s">
        <v>4313</v>
      </c>
      <c r="J1486" s="88" t="s">
        <v>9615</v>
      </c>
      <c r="L1486">
        <f t="shared" si="55"/>
        <v>1</v>
      </c>
    </row>
    <row r="1487" spans="1:12" x14ac:dyDescent="0.2">
      <c r="A1487" t="s">
        <v>8117</v>
      </c>
      <c r="B1487" s="69">
        <v>33102</v>
      </c>
      <c r="C1487" s="75">
        <f t="shared" si="54"/>
        <v>0</v>
      </c>
      <c r="D1487" s="11" t="s">
        <v>4314</v>
      </c>
      <c r="E1487" s="11" t="s">
        <v>2264</v>
      </c>
      <c r="F1487" s="8" t="s">
        <v>4309</v>
      </c>
      <c r="G1487" s="8" t="s">
        <v>4308</v>
      </c>
      <c r="H1487" s="8" t="s">
        <v>10303</v>
      </c>
      <c r="I1487" s="11" t="s">
        <v>4314</v>
      </c>
      <c r="J1487" s="88" t="s">
        <v>9616</v>
      </c>
      <c r="L1487">
        <f t="shared" si="55"/>
        <v>1</v>
      </c>
    </row>
    <row r="1488" spans="1:12" x14ac:dyDescent="0.2">
      <c r="A1488" t="s">
        <v>8117</v>
      </c>
      <c r="B1488" s="69">
        <v>33103</v>
      </c>
      <c r="C1488" s="75">
        <f t="shared" si="54"/>
        <v>0</v>
      </c>
      <c r="D1488" s="11" t="s">
        <v>4315</v>
      </c>
      <c r="E1488" s="11" t="s">
        <v>24</v>
      </c>
      <c r="F1488" s="8" t="s">
        <v>4309</v>
      </c>
      <c r="G1488" s="8" t="s">
        <v>4308</v>
      </c>
      <c r="H1488" s="8" t="s">
        <v>10304</v>
      </c>
      <c r="I1488" s="11" t="s">
        <v>4315</v>
      </c>
      <c r="J1488" s="88" t="s">
        <v>9617</v>
      </c>
      <c r="L1488">
        <f t="shared" si="55"/>
        <v>1</v>
      </c>
    </row>
    <row r="1489" spans="1:12" x14ac:dyDescent="0.2">
      <c r="A1489" t="s">
        <v>8117</v>
      </c>
      <c r="B1489" s="69">
        <v>33104</v>
      </c>
      <c r="C1489" s="75">
        <f t="shared" si="54"/>
        <v>0</v>
      </c>
      <c r="D1489" s="11" t="s">
        <v>4316</v>
      </c>
      <c r="E1489" s="11" t="s">
        <v>36</v>
      </c>
      <c r="F1489" s="8" t="s">
        <v>4309</v>
      </c>
      <c r="G1489" s="8" t="s">
        <v>4308</v>
      </c>
      <c r="H1489" s="8" t="s">
        <v>10305</v>
      </c>
      <c r="I1489" s="11" t="s">
        <v>4316</v>
      </c>
      <c r="J1489" s="88" t="s">
        <v>9618</v>
      </c>
      <c r="L1489">
        <f t="shared" si="55"/>
        <v>1</v>
      </c>
    </row>
    <row r="1490" spans="1:12" x14ac:dyDescent="0.2">
      <c r="A1490" t="s">
        <v>8118</v>
      </c>
      <c r="B1490" s="69">
        <v>33202</v>
      </c>
      <c r="C1490" s="75">
        <f t="shared" si="54"/>
        <v>0</v>
      </c>
      <c r="D1490" s="11" t="s">
        <v>4317</v>
      </c>
      <c r="E1490" s="11" t="s">
        <v>4318</v>
      </c>
      <c r="F1490" s="8" t="s">
        <v>4309</v>
      </c>
      <c r="G1490" s="8" t="s">
        <v>4308</v>
      </c>
      <c r="H1490" s="8" t="s">
        <v>4319</v>
      </c>
      <c r="I1490" s="11" t="s">
        <v>4317</v>
      </c>
      <c r="J1490" s="88" t="s">
        <v>9619</v>
      </c>
      <c r="L1490">
        <f t="shared" si="55"/>
        <v>1</v>
      </c>
    </row>
    <row r="1491" spans="1:12" x14ac:dyDescent="0.2">
      <c r="A1491" t="s">
        <v>8118</v>
      </c>
      <c r="B1491" s="69">
        <v>33203</v>
      </c>
      <c r="C1491" s="75">
        <f t="shared" si="54"/>
        <v>0</v>
      </c>
      <c r="D1491" s="11" t="s">
        <v>4320</v>
      </c>
      <c r="E1491" s="11" t="s">
        <v>4321</v>
      </c>
      <c r="F1491" s="8" t="s">
        <v>4309</v>
      </c>
      <c r="G1491" s="8" t="s">
        <v>4308</v>
      </c>
      <c r="H1491" s="8" t="s">
        <v>4322</v>
      </c>
      <c r="I1491" s="11" t="s">
        <v>4320</v>
      </c>
      <c r="J1491" s="88" t="s">
        <v>9620</v>
      </c>
      <c r="L1491">
        <f t="shared" si="55"/>
        <v>1</v>
      </c>
    </row>
    <row r="1492" spans="1:12" x14ac:dyDescent="0.2">
      <c r="A1492" t="s">
        <v>8118</v>
      </c>
      <c r="B1492" s="69">
        <v>33204</v>
      </c>
      <c r="C1492" s="75">
        <f t="shared" si="54"/>
        <v>0</v>
      </c>
      <c r="D1492" s="11" t="s">
        <v>4323</v>
      </c>
      <c r="E1492" s="11" t="s">
        <v>4324</v>
      </c>
      <c r="F1492" s="8" t="s">
        <v>4309</v>
      </c>
      <c r="G1492" s="8" t="s">
        <v>4308</v>
      </c>
      <c r="H1492" s="8" t="s">
        <v>4325</v>
      </c>
      <c r="I1492" s="11" t="s">
        <v>4323</v>
      </c>
      <c r="J1492" s="88" t="s">
        <v>9621</v>
      </c>
      <c r="L1492">
        <f t="shared" si="55"/>
        <v>1</v>
      </c>
    </row>
    <row r="1493" spans="1:12" x14ac:dyDescent="0.2">
      <c r="A1493" t="s">
        <v>8118</v>
      </c>
      <c r="B1493" s="69">
        <v>33205</v>
      </c>
      <c r="C1493" s="75">
        <f t="shared" si="54"/>
        <v>0</v>
      </c>
      <c r="D1493" s="11" t="s">
        <v>4326</v>
      </c>
      <c r="E1493" s="11" t="s">
        <v>4327</v>
      </c>
      <c r="F1493" s="8" t="s">
        <v>4309</v>
      </c>
      <c r="G1493" s="8" t="s">
        <v>4308</v>
      </c>
      <c r="H1493" s="8" t="s">
        <v>4328</v>
      </c>
      <c r="I1493" s="11" t="s">
        <v>4326</v>
      </c>
      <c r="J1493" s="88" t="s">
        <v>9622</v>
      </c>
      <c r="L1493">
        <f t="shared" si="55"/>
        <v>1</v>
      </c>
    </row>
    <row r="1494" spans="1:12" x14ac:dyDescent="0.2">
      <c r="A1494" t="s">
        <v>8118</v>
      </c>
      <c r="B1494" s="69">
        <v>33207</v>
      </c>
      <c r="C1494" s="75">
        <f t="shared" si="54"/>
        <v>0</v>
      </c>
      <c r="D1494" s="11" t="s">
        <v>4329</v>
      </c>
      <c r="E1494" s="11" t="s">
        <v>4330</v>
      </c>
      <c r="F1494" s="8" t="s">
        <v>4309</v>
      </c>
      <c r="G1494" s="8" t="s">
        <v>4308</v>
      </c>
      <c r="H1494" s="8" t="s">
        <v>4331</v>
      </c>
      <c r="I1494" s="11" t="s">
        <v>4329</v>
      </c>
      <c r="J1494" s="88" t="s">
        <v>9623</v>
      </c>
      <c r="L1494">
        <f t="shared" si="55"/>
        <v>1</v>
      </c>
    </row>
    <row r="1495" spans="1:12" x14ac:dyDescent="0.2">
      <c r="A1495" t="s">
        <v>8118</v>
      </c>
      <c r="B1495" s="69">
        <v>33208</v>
      </c>
      <c r="C1495" s="75">
        <f t="shared" si="54"/>
        <v>0</v>
      </c>
      <c r="D1495" s="11" t="s">
        <v>4332</v>
      </c>
      <c r="E1495" s="11" t="s">
        <v>4333</v>
      </c>
      <c r="F1495" s="8" t="s">
        <v>4309</v>
      </c>
      <c r="G1495" s="8" t="s">
        <v>4308</v>
      </c>
      <c r="H1495" s="8" t="s">
        <v>4334</v>
      </c>
      <c r="I1495" s="11" t="s">
        <v>4332</v>
      </c>
      <c r="J1495" s="88" t="s">
        <v>9624</v>
      </c>
      <c r="L1495">
        <f t="shared" si="55"/>
        <v>1</v>
      </c>
    </row>
    <row r="1496" spans="1:12" x14ac:dyDescent="0.2">
      <c r="A1496" t="s">
        <v>8118</v>
      </c>
      <c r="B1496" s="69">
        <v>33209</v>
      </c>
      <c r="C1496" s="75">
        <f t="shared" si="54"/>
        <v>0</v>
      </c>
      <c r="D1496" s="11" t="s">
        <v>4335</v>
      </c>
      <c r="E1496" s="11" t="s">
        <v>4336</v>
      </c>
      <c r="F1496" s="8" t="s">
        <v>4309</v>
      </c>
      <c r="G1496" s="8" t="s">
        <v>4308</v>
      </c>
      <c r="H1496" s="8" t="s">
        <v>4337</v>
      </c>
      <c r="I1496" s="11" t="s">
        <v>4335</v>
      </c>
      <c r="J1496" s="88" t="s">
        <v>9625</v>
      </c>
      <c r="L1496">
        <f t="shared" si="55"/>
        <v>1</v>
      </c>
    </row>
    <row r="1497" spans="1:12" x14ac:dyDescent="0.2">
      <c r="A1497" t="s">
        <v>8118</v>
      </c>
      <c r="B1497" s="69">
        <v>33210</v>
      </c>
      <c r="C1497" s="75">
        <f t="shared" si="54"/>
        <v>0</v>
      </c>
      <c r="D1497" s="11" t="s">
        <v>4338</v>
      </c>
      <c r="E1497" s="11" t="s">
        <v>4339</v>
      </c>
      <c r="F1497" s="8" t="s">
        <v>4309</v>
      </c>
      <c r="G1497" s="8" t="s">
        <v>4308</v>
      </c>
      <c r="H1497" s="8" t="s">
        <v>4340</v>
      </c>
      <c r="I1497" s="11" t="s">
        <v>4338</v>
      </c>
      <c r="J1497" s="88" t="s">
        <v>9626</v>
      </c>
      <c r="L1497">
        <f t="shared" si="55"/>
        <v>1</v>
      </c>
    </row>
    <row r="1498" spans="1:12" x14ac:dyDescent="0.2">
      <c r="A1498" t="s">
        <v>8118</v>
      </c>
      <c r="B1498" s="69">
        <v>33211</v>
      </c>
      <c r="C1498" s="75">
        <f t="shared" si="54"/>
        <v>0</v>
      </c>
      <c r="D1498" s="11" t="s">
        <v>4341</v>
      </c>
      <c r="E1498" s="11" t="s">
        <v>4342</v>
      </c>
      <c r="F1498" s="8" t="s">
        <v>4309</v>
      </c>
      <c r="G1498" s="8" t="s">
        <v>4308</v>
      </c>
      <c r="H1498" s="8" t="s">
        <v>4343</v>
      </c>
      <c r="I1498" s="11" t="s">
        <v>4341</v>
      </c>
      <c r="J1498" s="88" t="s">
        <v>9627</v>
      </c>
      <c r="L1498">
        <f t="shared" si="55"/>
        <v>1</v>
      </c>
    </row>
    <row r="1499" spans="1:12" x14ac:dyDescent="0.2">
      <c r="A1499" t="s">
        <v>8118</v>
      </c>
      <c r="B1499" s="69">
        <v>33212</v>
      </c>
      <c r="C1499" s="75">
        <f t="shared" si="54"/>
        <v>0</v>
      </c>
      <c r="D1499" s="11" t="s">
        <v>4344</v>
      </c>
      <c r="E1499" s="11" t="s">
        <v>4345</v>
      </c>
      <c r="F1499" s="8" t="s">
        <v>4309</v>
      </c>
      <c r="G1499" s="8" t="s">
        <v>4308</v>
      </c>
      <c r="H1499" s="8" t="s">
        <v>4346</v>
      </c>
      <c r="I1499" s="11" t="s">
        <v>4344</v>
      </c>
      <c r="J1499" s="88" t="s">
        <v>9628</v>
      </c>
      <c r="L1499">
        <f t="shared" si="55"/>
        <v>1</v>
      </c>
    </row>
    <row r="1500" spans="1:12" x14ac:dyDescent="0.2">
      <c r="A1500" t="s">
        <v>8118</v>
      </c>
      <c r="B1500" s="69">
        <v>33213</v>
      </c>
      <c r="C1500" s="75">
        <f t="shared" si="54"/>
        <v>0</v>
      </c>
      <c r="D1500" s="11" t="s">
        <v>4347</v>
      </c>
      <c r="E1500" s="11" t="s">
        <v>4348</v>
      </c>
      <c r="F1500" s="8" t="s">
        <v>4309</v>
      </c>
      <c r="G1500" s="8" t="s">
        <v>4308</v>
      </c>
      <c r="H1500" s="8" t="s">
        <v>4349</v>
      </c>
      <c r="I1500" s="11" t="s">
        <v>4347</v>
      </c>
      <c r="J1500" s="88" t="s">
        <v>9629</v>
      </c>
      <c r="L1500">
        <f t="shared" si="55"/>
        <v>1</v>
      </c>
    </row>
    <row r="1501" spans="1:12" x14ac:dyDescent="0.2">
      <c r="A1501" t="s">
        <v>8118</v>
      </c>
      <c r="B1501" s="69">
        <v>33214</v>
      </c>
      <c r="C1501" s="75">
        <f t="shared" si="54"/>
        <v>0</v>
      </c>
      <c r="D1501" s="11" t="s">
        <v>4350</v>
      </c>
      <c r="E1501" s="11" t="s">
        <v>4351</v>
      </c>
      <c r="F1501" s="8" t="s">
        <v>4309</v>
      </c>
      <c r="G1501" s="8" t="s">
        <v>4308</v>
      </c>
      <c r="H1501" s="8" t="s">
        <v>4352</v>
      </c>
      <c r="I1501" s="11" t="s">
        <v>4350</v>
      </c>
      <c r="J1501" s="88" t="s">
        <v>9630</v>
      </c>
      <c r="L1501">
        <f t="shared" si="55"/>
        <v>1</v>
      </c>
    </row>
    <row r="1502" spans="1:12" x14ac:dyDescent="0.2">
      <c r="A1502" t="s">
        <v>8118</v>
      </c>
      <c r="B1502" s="69">
        <v>33215</v>
      </c>
      <c r="C1502" s="75">
        <f t="shared" si="54"/>
        <v>0</v>
      </c>
      <c r="D1502" s="11" t="s">
        <v>4353</v>
      </c>
      <c r="E1502" s="11" t="s">
        <v>4354</v>
      </c>
      <c r="F1502" s="8" t="s">
        <v>4309</v>
      </c>
      <c r="G1502" s="8" t="s">
        <v>4308</v>
      </c>
      <c r="H1502" s="8" t="s">
        <v>4355</v>
      </c>
      <c r="I1502" s="11" t="s">
        <v>4353</v>
      </c>
      <c r="J1502" s="88" t="s">
        <v>9631</v>
      </c>
      <c r="L1502">
        <f t="shared" si="55"/>
        <v>1</v>
      </c>
    </row>
    <row r="1503" spans="1:12" x14ac:dyDescent="0.2">
      <c r="A1503" t="s">
        <v>8118</v>
      </c>
      <c r="B1503" s="69">
        <v>33216</v>
      </c>
      <c r="C1503" s="75">
        <f t="shared" si="54"/>
        <v>0</v>
      </c>
      <c r="D1503" s="11" t="s">
        <v>4356</v>
      </c>
      <c r="E1503" s="11" t="s">
        <v>4357</v>
      </c>
      <c r="F1503" s="8" t="s">
        <v>4309</v>
      </c>
      <c r="G1503" s="8" t="s">
        <v>4308</v>
      </c>
      <c r="H1503" s="8" t="s">
        <v>4358</v>
      </c>
      <c r="I1503" s="11" t="s">
        <v>4356</v>
      </c>
      <c r="J1503" s="88" t="s">
        <v>9632</v>
      </c>
      <c r="L1503">
        <f t="shared" si="55"/>
        <v>1</v>
      </c>
    </row>
    <row r="1504" spans="1:12" x14ac:dyDescent="0.2">
      <c r="A1504" t="s">
        <v>8118</v>
      </c>
      <c r="B1504" s="69">
        <v>33346</v>
      </c>
      <c r="C1504" s="75">
        <f t="shared" si="54"/>
        <v>0</v>
      </c>
      <c r="D1504" s="11" t="s">
        <v>4359</v>
      </c>
      <c r="E1504" s="11" t="s">
        <v>4360</v>
      </c>
      <c r="F1504" s="8" t="s">
        <v>4309</v>
      </c>
      <c r="G1504" s="8" t="s">
        <v>4308</v>
      </c>
      <c r="H1504" s="8" t="s">
        <v>4361</v>
      </c>
      <c r="I1504" s="11" t="s">
        <v>4359</v>
      </c>
      <c r="J1504" s="88" t="s">
        <v>9633</v>
      </c>
      <c r="L1504">
        <f t="shared" si="55"/>
        <v>1</v>
      </c>
    </row>
    <row r="1505" spans="1:12" x14ac:dyDescent="0.2">
      <c r="A1505" t="s">
        <v>8118</v>
      </c>
      <c r="B1505" s="69">
        <v>33423</v>
      </c>
      <c r="C1505" s="75">
        <f t="shared" si="54"/>
        <v>0</v>
      </c>
      <c r="D1505" s="11" t="s">
        <v>4362</v>
      </c>
      <c r="E1505" s="11" t="s">
        <v>4363</v>
      </c>
      <c r="F1505" s="8" t="s">
        <v>4309</v>
      </c>
      <c r="G1505" s="8" t="s">
        <v>4308</v>
      </c>
      <c r="H1505" s="8" t="s">
        <v>4364</v>
      </c>
      <c r="I1505" s="11" t="s">
        <v>4362</v>
      </c>
      <c r="J1505" s="88" t="s">
        <v>9634</v>
      </c>
      <c r="L1505">
        <f t="shared" si="55"/>
        <v>1</v>
      </c>
    </row>
    <row r="1506" spans="1:12" x14ac:dyDescent="0.2">
      <c r="A1506" t="s">
        <v>8118</v>
      </c>
      <c r="B1506" s="69">
        <v>33445</v>
      </c>
      <c r="C1506" s="75">
        <f t="shared" si="54"/>
        <v>0</v>
      </c>
      <c r="D1506" s="11" t="s">
        <v>4365</v>
      </c>
      <c r="E1506" s="11" t="s">
        <v>4366</v>
      </c>
      <c r="F1506" s="8" t="s">
        <v>4309</v>
      </c>
      <c r="G1506" s="8" t="s">
        <v>4308</v>
      </c>
      <c r="H1506" s="8" t="s">
        <v>4367</v>
      </c>
      <c r="I1506" s="11" t="s">
        <v>4365</v>
      </c>
      <c r="J1506" s="88" t="s">
        <v>9635</v>
      </c>
      <c r="L1506">
        <f t="shared" si="55"/>
        <v>1</v>
      </c>
    </row>
    <row r="1507" spans="1:12" x14ac:dyDescent="0.2">
      <c r="A1507" t="s">
        <v>8118</v>
      </c>
      <c r="B1507" s="69">
        <v>33461</v>
      </c>
      <c r="C1507" s="75">
        <f t="shared" si="54"/>
        <v>0</v>
      </c>
      <c r="D1507" s="11" t="s">
        <v>4368</v>
      </c>
      <c r="E1507" s="11" t="s">
        <v>4369</v>
      </c>
      <c r="F1507" s="8" t="s">
        <v>4309</v>
      </c>
      <c r="G1507" s="8" t="s">
        <v>4308</v>
      </c>
      <c r="H1507" s="8" t="s">
        <v>4370</v>
      </c>
      <c r="I1507" s="11" t="s">
        <v>4368</v>
      </c>
      <c r="J1507" s="88" t="s">
        <v>9636</v>
      </c>
      <c r="L1507">
        <f t="shared" si="55"/>
        <v>1</v>
      </c>
    </row>
    <row r="1508" spans="1:12" x14ac:dyDescent="0.2">
      <c r="A1508" t="s">
        <v>8118</v>
      </c>
      <c r="B1508" s="69">
        <v>33586</v>
      </c>
      <c r="C1508" s="75">
        <f t="shared" si="54"/>
        <v>0</v>
      </c>
      <c r="D1508" s="11" t="s">
        <v>4371</v>
      </c>
      <c r="E1508" s="11" t="s">
        <v>4372</v>
      </c>
      <c r="F1508" s="8" t="s">
        <v>4309</v>
      </c>
      <c r="G1508" s="8" t="s">
        <v>4308</v>
      </c>
      <c r="H1508" s="8" t="s">
        <v>4373</v>
      </c>
      <c r="I1508" s="11" t="s">
        <v>4371</v>
      </c>
      <c r="J1508" s="88" t="s">
        <v>9637</v>
      </c>
      <c r="L1508">
        <f t="shared" si="55"/>
        <v>1</v>
      </c>
    </row>
    <row r="1509" spans="1:12" x14ac:dyDescent="0.2">
      <c r="A1509" t="s">
        <v>8118</v>
      </c>
      <c r="B1509" s="69">
        <v>33606</v>
      </c>
      <c r="C1509" s="75">
        <f t="shared" si="54"/>
        <v>0</v>
      </c>
      <c r="D1509" s="11" t="s">
        <v>4374</v>
      </c>
      <c r="E1509" s="11" t="s">
        <v>4375</v>
      </c>
      <c r="F1509" s="8" t="s">
        <v>4309</v>
      </c>
      <c r="G1509" s="8" t="s">
        <v>4308</v>
      </c>
      <c r="H1509" s="8" t="s">
        <v>4376</v>
      </c>
      <c r="I1509" s="11" t="s">
        <v>4374</v>
      </c>
      <c r="J1509" s="88" t="s">
        <v>9638</v>
      </c>
      <c r="L1509">
        <f t="shared" si="55"/>
        <v>1</v>
      </c>
    </row>
    <row r="1510" spans="1:12" x14ac:dyDescent="0.2">
      <c r="A1510" t="s">
        <v>8118</v>
      </c>
      <c r="B1510" s="69">
        <v>33622</v>
      </c>
      <c r="C1510" s="75">
        <f t="shared" si="54"/>
        <v>0</v>
      </c>
      <c r="D1510" s="11" t="s">
        <v>4377</v>
      </c>
      <c r="E1510" s="11" t="s">
        <v>4378</v>
      </c>
      <c r="F1510" s="8" t="s">
        <v>4309</v>
      </c>
      <c r="G1510" s="8" t="s">
        <v>4308</v>
      </c>
      <c r="H1510" s="8" t="s">
        <v>4379</v>
      </c>
      <c r="I1510" s="11" t="s">
        <v>4377</v>
      </c>
      <c r="J1510" s="88" t="s">
        <v>9639</v>
      </c>
      <c r="L1510">
        <f t="shared" si="55"/>
        <v>1</v>
      </c>
    </row>
    <row r="1511" spans="1:12" x14ac:dyDescent="0.2">
      <c r="A1511" t="s">
        <v>8118</v>
      </c>
      <c r="B1511" s="69">
        <v>33623</v>
      </c>
      <c r="C1511" s="75">
        <f t="shared" si="54"/>
        <v>0</v>
      </c>
      <c r="D1511" s="11" t="s">
        <v>4380</v>
      </c>
      <c r="E1511" s="11" t="s">
        <v>4381</v>
      </c>
      <c r="F1511" s="8" t="s">
        <v>4309</v>
      </c>
      <c r="G1511" s="8" t="s">
        <v>4308</v>
      </c>
      <c r="H1511" s="8" t="s">
        <v>4382</v>
      </c>
      <c r="I1511" s="11" t="s">
        <v>4380</v>
      </c>
      <c r="J1511" s="88" t="s">
        <v>9640</v>
      </c>
      <c r="L1511">
        <f t="shared" si="55"/>
        <v>1</v>
      </c>
    </row>
    <row r="1512" spans="1:12" x14ac:dyDescent="0.2">
      <c r="A1512" t="s">
        <v>8118</v>
      </c>
      <c r="B1512" s="69">
        <v>33643</v>
      </c>
      <c r="C1512" s="75">
        <f t="shared" si="54"/>
        <v>0</v>
      </c>
      <c r="D1512" s="11" t="s">
        <v>4383</v>
      </c>
      <c r="E1512" s="11" t="s">
        <v>4384</v>
      </c>
      <c r="F1512" s="8" t="s">
        <v>4309</v>
      </c>
      <c r="G1512" s="8" t="s">
        <v>4308</v>
      </c>
      <c r="H1512" s="8" t="s">
        <v>4385</v>
      </c>
      <c r="I1512" s="11" t="s">
        <v>4383</v>
      </c>
      <c r="J1512" s="88" t="s">
        <v>9641</v>
      </c>
      <c r="L1512">
        <f t="shared" si="55"/>
        <v>1</v>
      </c>
    </row>
    <row r="1513" spans="1:12" x14ac:dyDescent="0.2">
      <c r="A1513" t="s">
        <v>8118</v>
      </c>
      <c r="B1513" s="69">
        <v>33663</v>
      </c>
      <c r="C1513" s="75">
        <f t="shared" si="54"/>
        <v>0</v>
      </c>
      <c r="D1513" s="11" t="s">
        <v>4386</v>
      </c>
      <c r="E1513" s="11" t="s">
        <v>4387</v>
      </c>
      <c r="F1513" s="8" t="s">
        <v>4309</v>
      </c>
      <c r="G1513" s="8" t="s">
        <v>4308</v>
      </c>
      <c r="H1513" s="8" t="s">
        <v>4388</v>
      </c>
      <c r="I1513" s="11" t="s">
        <v>4386</v>
      </c>
      <c r="J1513" s="88" t="s">
        <v>9642</v>
      </c>
      <c r="L1513">
        <f t="shared" si="55"/>
        <v>1</v>
      </c>
    </row>
    <row r="1514" spans="1:12" x14ac:dyDescent="0.2">
      <c r="A1514" t="s">
        <v>8118</v>
      </c>
      <c r="B1514" s="69">
        <v>33666</v>
      </c>
      <c r="C1514" s="75">
        <f t="shared" si="54"/>
        <v>0</v>
      </c>
      <c r="D1514" s="11" t="s">
        <v>4389</v>
      </c>
      <c r="E1514" s="11" t="s">
        <v>4390</v>
      </c>
      <c r="F1514" s="8" t="s">
        <v>4309</v>
      </c>
      <c r="G1514" s="8" t="s">
        <v>4308</v>
      </c>
      <c r="H1514" s="8" t="s">
        <v>4391</v>
      </c>
      <c r="I1514" s="11" t="s">
        <v>4389</v>
      </c>
      <c r="J1514" s="88" t="s">
        <v>9643</v>
      </c>
      <c r="L1514">
        <f t="shared" si="55"/>
        <v>1</v>
      </c>
    </row>
    <row r="1515" spans="1:12" x14ac:dyDescent="0.2">
      <c r="A1515" t="s">
        <v>8118</v>
      </c>
      <c r="B1515" s="69">
        <v>33681</v>
      </c>
      <c r="C1515" s="75">
        <f t="shared" si="54"/>
        <v>0</v>
      </c>
      <c r="D1515" s="11" t="s">
        <v>4392</v>
      </c>
      <c r="E1515" s="11" t="s">
        <v>4393</v>
      </c>
      <c r="F1515" s="8" t="s">
        <v>4309</v>
      </c>
      <c r="G1515" s="8" t="s">
        <v>4308</v>
      </c>
      <c r="H1515" s="8" t="s">
        <v>4394</v>
      </c>
      <c r="I1515" s="11" t="s">
        <v>4392</v>
      </c>
      <c r="J1515" s="88" t="s">
        <v>9644</v>
      </c>
      <c r="L1515">
        <f t="shared" si="55"/>
        <v>1</v>
      </c>
    </row>
    <row r="1516" spans="1:12" x14ac:dyDescent="0.2">
      <c r="A1516" t="s">
        <v>7492</v>
      </c>
      <c r="B1516" s="69">
        <v>34</v>
      </c>
      <c r="C1516" s="75">
        <f t="shared" si="54"/>
        <v>0</v>
      </c>
      <c r="D1516" s="12" t="s">
        <v>4395</v>
      </c>
      <c r="E1516" s="12" t="s">
        <v>4396</v>
      </c>
      <c r="F1516" s="8" t="s">
        <v>4397</v>
      </c>
      <c r="G1516" s="8" t="s">
        <v>4396</v>
      </c>
      <c r="H1516" s="8" t="s">
        <v>4396</v>
      </c>
      <c r="I1516" s="12" t="s">
        <v>4395</v>
      </c>
      <c r="J1516" s="88" t="s">
        <v>9645</v>
      </c>
      <c r="L1516">
        <f t="shared" si="55"/>
        <v>1</v>
      </c>
    </row>
    <row r="1517" spans="1:12" x14ac:dyDescent="0.2">
      <c r="A1517" t="s">
        <v>8113</v>
      </c>
      <c r="B1517" s="69">
        <v>34100</v>
      </c>
      <c r="C1517" s="75">
        <f t="shared" si="54"/>
        <v>1</v>
      </c>
      <c r="D1517" s="11" t="s">
        <v>4398</v>
      </c>
      <c r="E1517" s="11" t="s">
        <v>4399</v>
      </c>
      <c r="F1517" s="8" t="s">
        <v>4397</v>
      </c>
      <c r="G1517" s="8" t="s">
        <v>4396</v>
      </c>
      <c r="H1517" s="8" t="s">
        <v>4400</v>
      </c>
      <c r="I1517" s="11" t="s">
        <v>4398</v>
      </c>
      <c r="J1517" s="88" t="s">
        <v>9646</v>
      </c>
      <c r="L1517">
        <f t="shared" si="55"/>
        <v>1</v>
      </c>
    </row>
    <row r="1518" spans="1:12" x14ac:dyDescent="0.2">
      <c r="A1518" t="s">
        <v>8117</v>
      </c>
      <c r="B1518" s="69">
        <v>34101</v>
      </c>
      <c r="C1518" s="75">
        <f t="shared" si="54"/>
        <v>0</v>
      </c>
      <c r="D1518" s="11" t="s">
        <v>4401</v>
      </c>
      <c r="E1518" s="11" t="s">
        <v>2264</v>
      </c>
      <c r="F1518" s="8" t="s">
        <v>4397</v>
      </c>
      <c r="G1518" s="8" t="s">
        <v>4396</v>
      </c>
      <c r="H1518" s="8" t="s">
        <v>10306</v>
      </c>
      <c r="I1518" s="11" t="s">
        <v>4401</v>
      </c>
      <c r="J1518" s="88" t="s">
        <v>9647</v>
      </c>
      <c r="L1518">
        <f t="shared" si="55"/>
        <v>1</v>
      </c>
    </row>
    <row r="1519" spans="1:12" x14ac:dyDescent="0.2">
      <c r="A1519" t="s">
        <v>8117</v>
      </c>
      <c r="B1519" s="69">
        <v>34102</v>
      </c>
      <c r="C1519" s="75">
        <f t="shared" si="54"/>
        <v>0</v>
      </c>
      <c r="D1519" s="11" t="s">
        <v>4402</v>
      </c>
      <c r="E1519" s="11" t="s">
        <v>24</v>
      </c>
      <c r="F1519" s="8" t="s">
        <v>4397</v>
      </c>
      <c r="G1519" s="8" t="s">
        <v>4396</v>
      </c>
      <c r="H1519" s="8" t="s">
        <v>10307</v>
      </c>
      <c r="I1519" s="11" t="s">
        <v>4402</v>
      </c>
      <c r="J1519" s="88" t="s">
        <v>9648</v>
      </c>
      <c r="L1519">
        <f t="shared" si="55"/>
        <v>1</v>
      </c>
    </row>
    <row r="1520" spans="1:12" x14ac:dyDescent="0.2">
      <c r="A1520" t="s">
        <v>8117</v>
      </c>
      <c r="B1520" s="69">
        <v>34103</v>
      </c>
      <c r="C1520" s="75">
        <f t="shared" si="54"/>
        <v>0</v>
      </c>
      <c r="D1520" s="11" t="s">
        <v>4403</v>
      </c>
      <c r="E1520" s="11" t="s">
        <v>36</v>
      </c>
      <c r="F1520" s="8" t="s">
        <v>4397</v>
      </c>
      <c r="G1520" s="8" t="s">
        <v>4396</v>
      </c>
      <c r="H1520" s="8" t="s">
        <v>10308</v>
      </c>
      <c r="I1520" s="11" t="s">
        <v>4403</v>
      </c>
      <c r="J1520" s="88" t="s">
        <v>9649</v>
      </c>
      <c r="L1520">
        <f t="shared" si="55"/>
        <v>1</v>
      </c>
    </row>
    <row r="1521" spans="1:12" x14ac:dyDescent="0.2">
      <c r="A1521" t="s">
        <v>8117</v>
      </c>
      <c r="B1521" s="69">
        <v>34104</v>
      </c>
      <c r="C1521" s="75">
        <f t="shared" si="54"/>
        <v>0</v>
      </c>
      <c r="D1521" s="11" t="s">
        <v>4404</v>
      </c>
      <c r="E1521" s="11" t="s">
        <v>40</v>
      </c>
      <c r="F1521" s="8" t="s">
        <v>4397</v>
      </c>
      <c r="G1521" s="8" t="s">
        <v>4396</v>
      </c>
      <c r="H1521" s="8" t="s">
        <v>10309</v>
      </c>
      <c r="I1521" s="11" t="s">
        <v>4404</v>
      </c>
      <c r="J1521" s="88" t="s">
        <v>9650</v>
      </c>
      <c r="L1521">
        <f t="shared" si="55"/>
        <v>1</v>
      </c>
    </row>
    <row r="1522" spans="1:12" x14ac:dyDescent="0.2">
      <c r="A1522" t="s">
        <v>8117</v>
      </c>
      <c r="B1522" s="69">
        <v>34105</v>
      </c>
      <c r="C1522" s="75">
        <f t="shared" si="54"/>
        <v>0</v>
      </c>
      <c r="D1522" s="11" t="s">
        <v>4405</v>
      </c>
      <c r="E1522" s="11" t="s">
        <v>4406</v>
      </c>
      <c r="F1522" s="8" t="s">
        <v>4397</v>
      </c>
      <c r="G1522" s="8" t="s">
        <v>4396</v>
      </c>
      <c r="H1522" s="8" t="s">
        <v>10310</v>
      </c>
      <c r="I1522" s="11" t="s">
        <v>4405</v>
      </c>
      <c r="J1522" s="88" t="s">
        <v>9651</v>
      </c>
      <c r="L1522">
        <f t="shared" si="55"/>
        <v>1</v>
      </c>
    </row>
    <row r="1523" spans="1:12" x14ac:dyDescent="0.2">
      <c r="A1523" t="s">
        <v>8117</v>
      </c>
      <c r="B1523" s="69">
        <v>34106</v>
      </c>
      <c r="C1523" s="75">
        <f t="shared" si="54"/>
        <v>0</v>
      </c>
      <c r="D1523" s="11" t="s">
        <v>4407</v>
      </c>
      <c r="E1523" s="11" t="s">
        <v>4408</v>
      </c>
      <c r="F1523" s="8" t="s">
        <v>4397</v>
      </c>
      <c r="G1523" s="8" t="s">
        <v>4396</v>
      </c>
      <c r="H1523" s="8" t="s">
        <v>10311</v>
      </c>
      <c r="I1523" s="11" t="s">
        <v>4407</v>
      </c>
      <c r="J1523" s="88" t="s">
        <v>9652</v>
      </c>
      <c r="L1523">
        <f t="shared" si="55"/>
        <v>1</v>
      </c>
    </row>
    <row r="1524" spans="1:12" x14ac:dyDescent="0.2">
      <c r="A1524" t="s">
        <v>8117</v>
      </c>
      <c r="B1524" s="69">
        <v>34107</v>
      </c>
      <c r="C1524" s="75">
        <f t="shared" si="54"/>
        <v>0</v>
      </c>
      <c r="D1524" s="11" t="s">
        <v>4409</v>
      </c>
      <c r="E1524" s="11" t="s">
        <v>4410</v>
      </c>
      <c r="F1524" s="8" t="s">
        <v>4397</v>
      </c>
      <c r="G1524" s="8" t="s">
        <v>4396</v>
      </c>
      <c r="H1524" s="8" t="s">
        <v>10312</v>
      </c>
      <c r="I1524" s="11" t="s">
        <v>4409</v>
      </c>
      <c r="J1524" s="88" t="s">
        <v>9653</v>
      </c>
      <c r="L1524">
        <f t="shared" si="55"/>
        <v>1</v>
      </c>
    </row>
    <row r="1525" spans="1:12" x14ac:dyDescent="0.2">
      <c r="A1525" t="s">
        <v>8117</v>
      </c>
      <c r="B1525" s="69">
        <v>34108</v>
      </c>
      <c r="C1525" s="75">
        <f t="shared" si="54"/>
        <v>0</v>
      </c>
      <c r="D1525" s="11" t="s">
        <v>4411</v>
      </c>
      <c r="E1525" s="11" t="s">
        <v>4412</v>
      </c>
      <c r="F1525" s="8" t="s">
        <v>4397</v>
      </c>
      <c r="G1525" s="8" t="s">
        <v>4396</v>
      </c>
      <c r="H1525" s="8" t="s">
        <v>10313</v>
      </c>
      <c r="I1525" s="11" t="s">
        <v>4411</v>
      </c>
      <c r="J1525" s="88" t="s">
        <v>9654</v>
      </c>
      <c r="L1525">
        <f t="shared" si="55"/>
        <v>1</v>
      </c>
    </row>
    <row r="1526" spans="1:12" x14ac:dyDescent="0.2">
      <c r="A1526" t="s">
        <v>8118</v>
      </c>
      <c r="B1526" s="69">
        <v>34202</v>
      </c>
      <c r="C1526" s="75">
        <f t="shared" si="54"/>
        <v>0</v>
      </c>
      <c r="D1526" s="11" t="s">
        <v>4413</v>
      </c>
      <c r="E1526" s="11" t="s">
        <v>4414</v>
      </c>
      <c r="F1526" s="8" t="s">
        <v>4397</v>
      </c>
      <c r="G1526" s="8" t="s">
        <v>4396</v>
      </c>
      <c r="H1526" s="8" t="s">
        <v>4415</v>
      </c>
      <c r="I1526" s="11" t="s">
        <v>4413</v>
      </c>
      <c r="J1526" s="88" t="s">
        <v>9655</v>
      </c>
      <c r="L1526">
        <f t="shared" si="55"/>
        <v>1</v>
      </c>
    </row>
    <row r="1527" spans="1:12" x14ac:dyDescent="0.2">
      <c r="A1527" t="s">
        <v>8118</v>
      </c>
      <c r="B1527" s="69">
        <v>34203</v>
      </c>
      <c r="C1527" s="75">
        <f t="shared" si="54"/>
        <v>0</v>
      </c>
      <c r="D1527" s="11" t="s">
        <v>4416</v>
      </c>
      <c r="E1527" s="11" t="s">
        <v>4417</v>
      </c>
      <c r="F1527" s="8" t="s">
        <v>4397</v>
      </c>
      <c r="G1527" s="8" t="s">
        <v>4396</v>
      </c>
      <c r="H1527" s="8" t="s">
        <v>4418</v>
      </c>
      <c r="I1527" s="11" t="s">
        <v>4416</v>
      </c>
      <c r="J1527" s="88" t="s">
        <v>9656</v>
      </c>
      <c r="L1527">
        <f t="shared" si="55"/>
        <v>1</v>
      </c>
    </row>
    <row r="1528" spans="1:12" x14ac:dyDescent="0.2">
      <c r="A1528" t="s">
        <v>8118</v>
      </c>
      <c r="B1528" s="69">
        <v>34204</v>
      </c>
      <c r="C1528" s="75">
        <f t="shared" si="54"/>
        <v>0</v>
      </c>
      <c r="D1528" s="11" t="s">
        <v>4419</v>
      </c>
      <c r="E1528" s="11" t="s">
        <v>4420</v>
      </c>
      <c r="F1528" s="8" t="s">
        <v>4397</v>
      </c>
      <c r="G1528" s="8" t="s">
        <v>4396</v>
      </c>
      <c r="H1528" s="8" t="s">
        <v>4421</v>
      </c>
      <c r="I1528" s="11" t="s">
        <v>4419</v>
      </c>
      <c r="J1528" s="88" t="s">
        <v>9657</v>
      </c>
      <c r="L1528">
        <f t="shared" si="55"/>
        <v>1</v>
      </c>
    </row>
    <row r="1529" spans="1:12" x14ac:dyDescent="0.2">
      <c r="A1529" t="s">
        <v>8118</v>
      </c>
      <c r="B1529" s="69">
        <v>34205</v>
      </c>
      <c r="C1529" s="75">
        <f t="shared" si="54"/>
        <v>0</v>
      </c>
      <c r="D1529" s="11" t="s">
        <v>4422</v>
      </c>
      <c r="E1529" s="11" t="s">
        <v>4423</v>
      </c>
      <c r="F1529" s="8" t="s">
        <v>4397</v>
      </c>
      <c r="G1529" s="8" t="s">
        <v>4396</v>
      </c>
      <c r="H1529" s="8" t="s">
        <v>4424</v>
      </c>
      <c r="I1529" s="11" t="s">
        <v>4422</v>
      </c>
      <c r="J1529" s="88" t="s">
        <v>9658</v>
      </c>
      <c r="L1529">
        <f t="shared" si="55"/>
        <v>1</v>
      </c>
    </row>
    <row r="1530" spans="1:12" x14ac:dyDescent="0.2">
      <c r="A1530" t="s">
        <v>8118</v>
      </c>
      <c r="B1530" s="69">
        <v>34207</v>
      </c>
      <c r="C1530" s="75">
        <f t="shared" si="54"/>
        <v>0</v>
      </c>
      <c r="D1530" s="11" t="s">
        <v>4425</v>
      </c>
      <c r="E1530" s="11" t="s">
        <v>4426</v>
      </c>
      <c r="F1530" s="8" t="s">
        <v>4397</v>
      </c>
      <c r="G1530" s="8" t="s">
        <v>4396</v>
      </c>
      <c r="H1530" s="8" t="s">
        <v>4427</v>
      </c>
      <c r="I1530" s="11" t="s">
        <v>4425</v>
      </c>
      <c r="J1530" s="88" t="s">
        <v>9659</v>
      </c>
      <c r="L1530">
        <f t="shared" si="55"/>
        <v>1</v>
      </c>
    </row>
    <row r="1531" spans="1:12" x14ac:dyDescent="0.2">
      <c r="A1531" t="s">
        <v>8118</v>
      </c>
      <c r="B1531" s="69">
        <v>34208</v>
      </c>
      <c r="C1531" s="75">
        <f t="shared" si="54"/>
        <v>0</v>
      </c>
      <c r="D1531" s="11" t="s">
        <v>4428</v>
      </c>
      <c r="E1531" s="11" t="s">
        <v>2151</v>
      </c>
      <c r="F1531" s="8" t="s">
        <v>4397</v>
      </c>
      <c r="G1531" s="8" t="s">
        <v>4396</v>
      </c>
      <c r="H1531" s="8" t="s">
        <v>4429</v>
      </c>
      <c r="I1531" s="11" t="s">
        <v>4428</v>
      </c>
      <c r="J1531" s="88" t="s">
        <v>9660</v>
      </c>
      <c r="L1531">
        <f t="shared" si="55"/>
        <v>1</v>
      </c>
    </row>
    <row r="1532" spans="1:12" x14ac:dyDescent="0.2">
      <c r="A1532" t="s">
        <v>8118</v>
      </c>
      <c r="B1532" s="69">
        <v>34209</v>
      </c>
      <c r="C1532" s="75">
        <f t="shared" si="54"/>
        <v>0</v>
      </c>
      <c r="D1532" s="11" t="s">
        <v>4430</v>
      </c>
      <c r="E1532" s="11" t="s">
        <v>4431</v>
      </c>
      <c r="F1532" s="8" t="s">
        <v>4397</v>
      </c>
      <c r="G1532" s="8" t="s">
        <v>4396</v>
      </c>
      <c r="H1532" s="8" t="s">
        <v>4432</v>
      </c>
      <c r="I1532" s="11" t="s">
        <v>4430</v>
      </c>
      <c r="J1532" s="88" t="s">
        <v>9661</v>
      </c>
      <c r="L1532">
        <f t="shared" si="55"/>
        <v>1</v>
      </c>
    </row>
    <row r="1533" spans="1:12" x14ac:dyDescent="0.2">
      <c r="A1533" t="s">
        <v>8118</v>
      </c>
      <c r="B1533" s="69">
        <v>34210</v>
      </c>
      <c r="C1533" s="75">
        <f t="shared" si="54"/>
        <v>0</v>
      </c>
      <c r="D1533" s="11" t="s">
        <v>4433</v>
      </c>
      <c r="E1533" s="11" t="s">
        <v>4434</v>
      </c>
      <c r="F1533" s="8" t="s">
        <v>4397</v>
      </c>
      <c r="G1533" s="8" t="s">
        <v>4396</v>
      </c>
      <c r="H1533" s="8" t="s">
        <v>4435</v>
      </c>
      <c r="I1533" s="11" t="s">
        <v>4433</v>
      </c>
      <c r="J1533" s="88" t="s">
        <v>9662</v>
      </c>
      <c r="L1533">
        <f t="shared" si="55"/>
        <v>1</v>
      </c>
    </row>
    <row r="1534" spans="1:12" x14ac:dyDescent="0.2">
      <c r="A1534" t="s">
        <v>8118</v>
      </c>
      <c r="B1534" s="69">
        <v>34211</v>
      </c>
      <c r="C1534" s="75">
        <f t="shared" si="54"/>
        <v>0</v>
      </c>
      <c r="D1534" s="11" t="s">
        <v>4436</v>
      </c>
      <c r="E1534" s="11" t="s">
        <v>4437</v>
      </c>
      <c r="F1534" s="8" t="s">
        <v>4397</v>
      </c>
      <c r="G1534" s="8" t="s">
        <v>4396</v>
      </c>
      <c r="H1534" s="8" t="s">
        <v>4438</v>
      </c>
      <c r="I1534" s="11" t="s">
        <v>4436</v>
      </c>
      <c r="J1534" s="88" t="s">
        <v>9663</v>
      </c>
      <c r="L1534">
        <f t="shared" si="55"/>
        <v>1</v>
      </c>
    </row>
    <row r="1535" spans="1:12" x14ac:dyDescent="0.2">
      <c r="A1535" t="s">
        <v>8118</v>
      </c>
      <c r="B1535" s="69">
        <v>34212</v>
      </c>
      <c r="C1535" s="75">
        <f t="shared" si="54"/>
        <v>0</v>
      </c>
      <c r="D1535" s="11" t="s">
        <v>4439</v>
      </c>
      <c r="E1535" s="11" t="s">
        <v>4440</v>
      </c>
      <c r="F1535" s="8" t="s">
        <v>4397</v>
      </c>
      <c r="G1535" s="8" t="s">
        <v>4396</v>
      </c>
      <c r="H1535" s="8" t="s">
        <v>4441</v>
      </c>
      <c r="I1535" s="11" t="s">
        <v>4439</v>
      </c>
      <c r="J1535" s="88" t="s">
        <v>9664</v>
      </c>
      <c r="L1535">
        <f t="shared" si="55"/>
        <v>1</v>
      </c>
    </row>
    <row r="1536" spans="1:12" x14ac:dyDescent="0.2">
      <c r="A1536" t="s">
        <v>8118</v>
      </c>
      <c r="B1536" s="69">
        <v>34213</v>
      </c>
      <c r="C1536" s="75">
        <f t="shared" si="54"/>
        <v>0</v>
      </c>
      <c r="D1536" s="11" t="s">
        <v>4442</v>
      </c>
      <c r="E1536" s="11" t="s">
        <v>4443</v>
      </c>
      <c r="F1536" s="8" t="s">
        <v>4397</v>
      </c>
      <c r="G1536" s="8" t="s">
        <v>4396</v>
      </c>
      <c r="H1536" s="8" t="s">
        <v>4444</v>
      </c>
      <c r="I1536" s="11" t="s">
        <v>4442</v>
      </c>
      <c r="J1536" s="88" t="s">
        <v>9665</v>
      </c>
      <c r="L1536">
        <f t="shared" si="55"/>
        <v>1</v>
      </c>
    </row>
    <row r="1537" spans="1:12" x14ac:dyDescent="0.2">
      <c r="A1537" t="s">
        <v>8118</v>
      </c>
      <c r="B1537" s="69">
        <v>34214</v>
      </c>
      <c r="C1537" s="75">
        <f t="shared" si="54"/>
        <v>0</v>
      </c>
      <c r="D1537" s="11" t="s">
        <v>4445</v>
      </c>
      <c r="E1537" s="11" t="s">
        <v>4446</v>
      </c>
      <c r="F1537" s="8" t="s">
        <v>4397</v>
      </c>
      <c r="G1537" s="8" t="s">
        <v>4396</v>
      </c>
      <c r="H1537" s="8" t="s">
        <v>4447</v>
      </c>
      <c r="I1537" s="11" t="s">
        <v>4445</v>
      </c>
      <c r="J1537" s="88" t="s">
        <v>9666</v>
      </c>
      <c r="L1537">
        <f t="shared" si="55"/>
        <v>1</v>
      </c>
    </row>
    <row r="1538" spans="1:12" x14ac:dyDescent="0.2">
      <c r="A1538" t="s">
        <v>8118</v>
      </c>
      <c r="B1538" s="69">
        <v>34215</v>
      </c>
      <c r="C1538" s="75">
        <f t="shared" ref="C1538:C1601" si="56">COUNTIF($W$3:$W$22,D1538)</f>
        <v>0</v>
      </c>
      <c r="D1538" s="11" t="s">
        <v>4448</v>
      </c>
      <c r="E1538" s="11" t="s">
        <v>4449</v>
      </c>
      <c r="F1538" s="8" t="s">
        <v>4397</v>
      </c>
      <c r="G1538" s="8" t="s">
        <v>4396</v>
      </c>
      <c r="H1538" s="8" t="s">
        <v>4450</v>
      </c>
      <c r="I1538" s="11" t="s">
        <v>4448</v>
      </c>
      <c r="J1538" s="88" t="s">
        <v>9667</v>
      </c>
      <c r="L1538">
        <f t="shared" si="55"/>
        <v>1</v>
      </c>
    </row>
    <row r="1539" spans="1:12" x14ac:dyDescent="0.2">
      <c r="A1539" t="s">
        <v>8118</v>
      </c>
      <c r="B1539" s="69">
        <v>34302</v>
      </c>
      <c r="C1539" s="75">
        <f t="shared" si="56"/>
        <v>0</v>
      </c>
      <c r="D1539" s="11" t="s">
        <v>4451</v>
      </c>
      <c r="E1539" s="11" t="s">
        <v>4452</v>
      </c>
      <c r="F1539" s="8" t="s">
        <v>4397</v>
      </c>
      <c r="G1539" s="8" t="s">
        <v>4396</v>
      </c>
      <c r="H1539" s="8" t="s">
        <v>4453</v>
      </c>
      <c r="I1539" s="11" t="s">
        <v>4451</v>
      </c>
      <c r="J1539" s="88" t="s">
        <v>9668</v>
      </c>
      <c r="L1539">
        <f t="shared" ref="L1539:L1602" si="57">COUNTIF(J:J,J1539)</f>
        <v>1</v>
      </c>
    </row>
    <row r="1540" spans="1:12" x14ac:dyDescent="0.2">
      <c r="A1540" t="s">
        <v>8118</v>
      </c>
      <c r="B1540" s="69">
        <v>34304</v>
      </c>
      <c r="C1540" s="75">
        <f t="shared" si="56"/>
        <v>0</v>
      </c>
      <c r="D1540" s="11" t="s">
        <v>4454</v>
      </c>
      <c r="E1540" s="11" t="s">
        <v>4455</v>
      </c>
      <c r="F1540" s="8" t="s">
        <v>4397</v>
      </c>
      <c r="G1540" s="8" t="s">
        <v>4396</v>
      </c>
      <c r="H1540" s="8" t="s">
        <v>4456</v>
      </c>
      <c r="I1540" s="11" t="s">
        <v>4454</v>
      </c>
      <c r="J1540" s="88" t="s">
        <v>9669</v>
      </c>
      <c r="L1540">
        <f t="shared" si="57"/>
        <v>1</v>
      </c>
    </row>
    <row r="1541" spans="1:12" x14ac:dyDescent="0.2">
      <c r="A1541" t="s">
        <v>8118</v>
      </c>
      <c r="B1541" s="69">
        <v>34307</v>
      </c>
      <c r="C1541" s="75">
        <f t="shared" si="56"/>
        <v>0</v>
      </c>
      <c r="D1541" s="11" t="s">
        <v>4457</v>
      </c>
      <c r="E1541" s="11" t="s">
        <v>4458</v>
      </c>
      <c r="F1541" s="8" t="s">
        <v>4397</v>
      </c>
      <c r="G1541" s="8" t="s">
        <v>4396</v>
      </c>
      <c r="H1541" s="8" t="s">
        <v>4459</v>
      </c>
      <c r="I1541" s="11" t="s">
        <v>4457</v>
      </c>
      <c r="J1541" s="88" t="s">
        <v>9670</v>
      </c>
      <c r="L1541">
        <f t="shared" si="57"/>
        <v>1</v>
      </c>
    </row>
    <row r="1542" spans="1:12" x14ac:dyDescent="0.2">
      <c r="A1542" t="s">
        <v>8118</v>
      </c>
      <c r="B1542" s="69">
        <v>34309</v>
      </c>
      <c r="C1542" s="75">
        <f t="shared" si="56"/>
        <v>0</v>
      </c>
      <c r="D1542" s="11" t="s">
        <v>4460</v>
      </c>
      <c r="E1542" s="11" t="s">
        <v>4461</v>
      </c>
      <c r="F1542" s="8" t="s">
        <v>4397</v>
      </c>
      <c r="G1542" s="8" t="s">
        <v>4396</v>
      </c>
      <c r="H1542" s="8" t="s">
        <v>4462</v>
      </c>
      <c r="I1542" s="11" t="s">
        <v>4460</v>
      </c>
      <c r="J1542" s="88" t="s">
        <v>9671</v>
      </c>
      <c r="L1542">
        <f t="shared" si="57"/>
        <v>1</v>
      </c>
    </row>
    <row r="1543" spans="1:12" x14ac:dyDescent="0.2">
      <c r="A1543" t="s">
        <v>8118</v>
      </c>
      <c r="B1543" s="69">
        <v>34368</v>
      </c>
      <c r="C1543" s="75">
        <f t="shared" si="56"/>
        <v>0</v>
      </c>
      <c r="D1543" s="11" t="s">
        <v>4463</v>
      </c>
      <c r="E1543" s="11" t="s">
        <v>4464</v>
      </c>
      <c r="F1543" s="8" t="s">
        <v>4397</v>
      </c>
      <c r="G1543" s="8" t="s">
        <v>4396</v>
      </c>
      <c r="H1543" s="8" t="s">
        <v>4465</v>
      </c>
      <c r="I1543" s="11" t="s">
        <v>4463</v>
      </c>
      <c r="J1543" s="88" t="s">
        <v>9672</v>
      </c>
      <c r="L1543">
        <f t="shared" si="57"/>
        <v>1</v>
      </c>
    </row>
    <row r="1544" spans="1:12" x14ac:dyDescent="0.2">
      <c r="A1544" t="s">
        <v>8118</v>
      </c>
      <c r="B1544" s="69">
        <v>34369</v>
      </c>
      <c r="C1544" s="75">
        <f t="shared" si="56"/>
        <v>0</v>
      </c>
      <c r="D1544" s="11" t="s">
        <v>4466</v>
      </c>
      <c r="E1544" s="11" t="s">
        <v>4467</v>
      </c>
      <c r="F1544" s="8" t="s">
        <v>4397</v>
      </c>
      <c r="G1544" s="8" t="s">
        <v>4396</v>
      </c>
      <c r="H1544" s="8" t="s">
        <v>4468</v>
      </c>
      <c r="I1544" s="11" t="s">
        <v>4466</v>
      </c>
      <c r="J1544" s="88" t="s">
        <v>9673</v>
      </c>
      <c r="L1544">
        <f t="shared" si="57"/>
        <v>1</v>
      </c>
    </row>
    <row r="1545" spans="1:12" x14ac:dyDescent="0.2">
      <c r="A1545" t="s">
        <v>8118</v>
      </c>
      <c r="B1545" s="69">
        <v>34431</v>
      </c>
      <c r="C1545" s="75">
        <f t="shared" si="56"/>
        <v>0</v>
      </c>
      <c r="D1545" s="11" t="s">
        <v>4469</v>
      </c>
      <c r="E1545" s="11" t="s">
        <v>4470</v>
      </c>
      <c r="F1545" s="8" t="s">
        <v>4397</v>
      </c>
      <c r="G1545" s="8" t="s">
        <v>4396</v>
      </c>
      <c r="H1545" s="8" t="s">
        <v>4471</v>
      </c>
      <c r="I1545" s="11" t="s">
        <v>4469</v>
      </c>
      <c r="J1545" s="88" t="s">
        <v>9674</v>
      </c>
      <c r="L1545">
        <f t="shared" si="57"/>
        <v>1</v>
      </c>
    </row>
    <row r="1546" spans="1:12" x14ac:dyDescent="0.2">
      <c r="A1546" t="s">
        <v>8118</v>
      </c>
      <c r="B1546" s="69">
        <v>34462</v>
      </c>
      <c r="C1546" s="75">
        <f t="shared" si="56"/>
        <v>0</v>
      </c>
      <c r="D1546" s="11" t="s">
        <v>4472</v>
      </c>
      <c r="E1546" s="11" t="s">
        <v>4473</v>
      </c>
      <c r="F1546" s="8" t="s">
        <v>4397</v>
      </c>
      <c r="G1546" s="8" t="s">
        <v>4396</v>
      </c>
      <c r="H1546" s="8" t="s">
        <v>4474</v>
      </c>
      <c r="I1546" s="11" t="s">
        <v>4472</v>
      </c>
      <c r="J1546" s="88" t="s">
        <v>9675</v>
      </c>
      <c r="L1546">
        <f t="shared" si="57"/>
        <v>1</v>
      </c>
    </row>
    <row r="1547" spans="1:12" x14ac:dyDescent="0.2">
      <c r="A1547" t="s">
        <v>8118</v>
      </c>
      <c r="B1547" s="69">
        <v>34545</v>
      </c>
      <c r="C1547" s="75">
        <f t="shared" si="56"/>
        <v>0</v>
      </c>
      <c r="D1547" s="11" t="s">
        <v>4475</v>
      </c>
      <c r="E1547" s="11" t="s">
        <v>4476</v>
      </c>
      <c r="F1547" s="8" t="s">
        <v>4397</v>
      </c>
      <c r="G1547" s="8" t="s">
        <v>4396</v>
      </c>
      <c r="H1547" s="8" t="s">
        <v>4477</v>
      </c>
      <c r="I1547" s="11" t="s">
        <v>4475</v>
      </c>
      <c r="J1547" s="88" t="s">
        <v>9676</v>
      </c>
      <c r="L1547">
        <f t="shared" si="57"/>
        <v>1</v>
      </c>
    </row>
    <row r="1548" spans="1:12" x14ac:dyDescent="0.2">
      <c r="A1548" t="s">
        <v>7492</v>
      </c>
      <c r="B1548" s="69">
        <v>35</v>
      </c>
      <c r="C1548" s="75">
        <f t="shared" si="56"/>
        <v>0</v>
      </c>
      <c r="D1548" s="12" t="s">
        <v>4478</v>
      </c>
      <c r="E1548" s="12" t="s">
        <v>4479</v>
      </c>
      <c r="F1548" s="8" t="s">
        <v>4480</v>
      </c>
      <c r="G1548" s="8" t="s">
        <v>4479</v>
      </c>
      <c r="H1548" s="8" t="s">
        <v>4479</v>
      </c>
      <c r="I1548" s="12" t="s">
        <v>4478</v>
      </c>
      <c r="J1548" s="88" t="s">
        <v>9677</v>
      </c>
      <c r="L1548">
        <f t="shared" si="57"/>
        <v>1</v>
      </c>
    </row>
    <row r="1549" spans="1:12" x14ac:dyDescent="0.2">
      <c r="A1549" t="s">
        <v>8118</v>
      </c>
      <c r="B1549" s="69">
        <v>35201</v>
      </c>
      <c r="C1549" s="75">
        <f t="shared" si="56"/>
        <v>0</v>
      </c>
      <c r="D1549" s="11" t="s">
        <v>4481</v>
      </c>
      <c r="E1549" s="11" t="s">
        <v>4482</v>
      </c>
      <c r="F1549" s="8" t="s">
        <v>4480</v>
      </c>
      <c r="G1549" s="8" t="s">
        <v>4479</v>
      </c>
      <c r="H1549" s="8" t="s">
        <v>4483</v>
      </c>
      <c r="I1549" s="11" t="s">
        <v>4481</v>
      </c>
      <c r="J1549" s="88" t="s">
        <v>9678</v>
      </c>
      <c r="L1549">
        <f t="shared" si="57"/>
        <v>1</v>
      </c>
    </row>
    <row r="1550" spans="1:12" x14ac:dyDescent="0.2">
      <c r="A1550" t="s">
        <v>8118</v>
      </c>
      <c r="B1550" s="69">
        <v>35202</v>
      </c>
      <c r="C1550" s="75">
        <f t="shared" si="56"/>
        <v>0</v>
      </c>
      <c r="D1550" s="11" t="s">
        <v>4484</v>
      </c>
      <c r="E1550" s="11" t="s">
        <v>4485</v>
      </c>
      <c r="F1550" s="8" t="s">
        <v>4480</v>
      </c>
      <c r="G1550" s="8" t="s">
        <v>4479</v>
      </c>
      <c r="H1550" s="8" t="s">
        <v>4486</v>
      </c>
      <c r="I1550" s="11" t="s">
        <v>4484</v>
      </c>
      <c r="J1550" s="88" t="s">
        <v>9679</v>
      </c>
      <c r="L1550">
        <f t="shared" si="57"/>
        <v>1</v>
      </c>
    </row>
    <row r="1551" spans="1:12" x14ac:dyDescent="0.2">
      <c r="A1551" t="s">
        <v>8118</v>
      </c>
      <c r="B1551" s="69">
        <v>35203</v>
      </c>
      <c r="C1551" s="75">
        <f t="shared" si="56"/>
        <v>0</v>
      </c>
      <c r="D1551" s="11" t="s">
        <v>4487</v>
      </c>
      <c r="E1551" s="11" t="s">
        <v>4488</v>
      </c>
      <c r="F1551" s="8" t="s">
        <v>4480</v>
      </c>
      <c r="G1551" s="8" t="s">
        <v>4479</v>
      </c>
      <c r="H1551" s="8" t="s">
        <v>4489</v>
      </c>
      <c r="I1551" s="11" t="s">
        <v>4487</v>
      </c>
      <c r="J1551" s="88" t="s">
        <v>9680</v>
      </c>
      <c r="L1551">
        <f t="shared" si="57"/>
        <v>1</v>
      </c>
    </row>
    <row r="1552" spans="1:12" x14ac:dyDescent="0.2">
      <c r="A1552" t="s">
        <v>8118</v>
      </c>
      <c r="B1552" s="69">
        <v>35204</v>
      </c>
      <c r="C1552" s="75">
        <f t="shared" si="56"/>
        <v>0</v>
      </c>
      <c r="D1552" s="11" t="s">
        <v>4490</v>
      </c>
      <c r="E1552" s="11" t="s">
        <v>4491</v>
      </c>
      <c r="F1552" s="8" t="s">
        <v>4480</v>
      </c>
      <c r="G1552" s="8" t="s">
        <v>4479</v>
      </c>
      <c r="H1552" s="8" t="s">
        <v>4492</v>
      </c>
      <c r="I1552" s="11" t="s">
        <v>4490</v>
      </c>
      <c r="J1552" s="88" t="s">
        <v>9681</v>
      </c>
      <c r="L1552">
        <f t="shared" si="57"/>
        <v>1</v>
      </c>
    </row>
    <row r="1553" spans="1:12" x14ac:dyDescent="0.2">
      <c r="A1553" t="s">
        <v>8118</v>
      </c>
      <c r="B1553" s="69">
        <v>35206</v>
      </c>
      <c r="C1553" s="75">
        <f t="shared" si="56"/>
        <v>0</v>
      </c>
      <c r="D1553" s="11" t="s">
        <v>4493</v>
      </c>
      <c r="E1553" s="11" t="s">
        <v>4494</v>
      </c>
      <c r="F1553" s="8" t="s">
        <v>4480</v>
      </c>
      <c r="G1553" s="8" t="s">
        <v>4479</v>
      </c>
      <c r="H1553" s="8" t="s">
        <v>4495</v>
      </c>
      <c r="I1553" s="11" t="s">
        <v>4493</v>
      </c>
      <c r="J1553" s="88" t="s">
        <v>9682</v>
      </c>
      <c r="L1553">
        <f t="shared" si="57"/>
        <v>1</v>
      </c>
    </row>
    <row r="1554" spans="1:12" x14ac:dyDescent="0.2">
      <c r="A1554" t="s">
        <v>8118</v>
      </c>
      <c r="B1554" s="69">
        <v>35207</v>
      </c>
      <c r="C1554" s="75">
        <f t="shared" si="56"/>
        <v>0</v>
      </c>
      <c r="D1554" s="11" t="s">
        <v>4496</v>
      </c>
      <c r="E1554" s="11" t="s">
        <v>4497</v>
      </c>
      <c r="F1554" s="8" t="s">
        <v>4480</v>
      </c>
      <c r="G1554" s="8" t="s">
        <v>4479</v>
      </c>
      <c r="H1554" s="8" t="s">
        <v>4498</v>
      </c>
      <c r="I1554" s="11" t="s">
        <v>4496</v>
      </c>
      <c r="J1554" s="88" t="s">
        <v>9683</v>
      </c>
      <c r="L1554">
        <f t="shared" si="57"/>
        <v>1</v>
      </c>
    </row>
    <row r="1555" spans="1:12" x14ac:dyDescent="0.2">
      <c r="A1555" t="s">
        <v>8118</v>
      </c>
      <c r="B1555" s="69">
        <v>35208</v>
      </c>
      <c r="C1555" s="75">
        <f t="shared" si="56"/>
        <v>0</v>
      </c>
      <c r="D1555" s="11" t="s">
        <v>4499</v>
      </c>
      <c r="E1555" s="11" t="s">
        <v>4500</v>
      </c>
      <c r="F1555" s="8" t="s">
        <v>4480</v>
      </c>
      <c r="G1555" s="8" t="s">
        <v>4479</v>
      </c>
      <c r="H1555" s="8" t="s">
        <v>4501</v>
      </c>
      <c r="I1555" s="11" t="s">
        <v>4499</v>
      </c>
      <c r="J1555" s="88" t="s">
        <v>9684</v>
      </c>
      <c r="L1555">
        <f t="shared" si="57"/>
        <v>1</v>
      </c>
    </row>
    <row r="1556" spans="1:12" x14ac:dyDescent="0.2">
      <c r="A1556" t="s">
        <v>8118</v>
      </c>
      <c r="B1556" s="69">
        <v>35210</v>
      </c>
      <c r="C1556" s="75">
        <f t="shared" si="56"/>
        <v>0</v>
      </c>
      <c r="D1556" s="11" t="s">
        <v>4502</v>
      </c>
      <c r="E1556" s="11" t="s">
        <v>4503</v>
      </c>
      <c r="F1556" s="8" t="s">
        <v>4480</v>
      </c>
      <c r="G1556" s="8" t="s">
        <v>4479</v>
      </c>
      <c r="H1556" s="8" t="s">
        <v>4504</v>
      </c>
      <c r="I1556" s="11" t="s">
        <v>4502</v>
      </c>
      <c r="J1556" s="88" t="s">
        <v>9685</v>
      </c>
      <c r="L1556">
        <f t="shared" si="57"/>
        <v>1</v>
      </c>
    </row>
    <row r="1557" spans="1:12" x14ac:dyDescent="0.2">
      <c r="A1557" t="s">
        <v>8118</v>
      </c>
      <c r="B1557" s="69">
        <v>35211</v>
      </c>
      <c r="C1557" s="75">
        <f t="shared" si="56"/>
        <v>0</v>
      </c>
      <c r="D1557" s="11" t="s">
        <v>4505</v>
      </c>
      <c r="E1557" s="11" t="s">
        <v>4506</v>
      </c>
      <c r="F1557" s="8" t="s">
        <v>4480</v>
      </c>
      <c r="G1557" s="8" t="s">
        <v>4479</v>
      </c>
      <c r="H1557" s="8" t="s">
        <v>4507</v>
      </c>
      <c r="I1557" s="11" t="s">
        <v>4505</v>
      </c>
      <c r="J1557" s="88" t="s">
        <v>9686</v>
      </c>
      <c r="L1557">
        <f t="shared" si="57"/>
        <v>1</v>
      </c>
    </row>
    <row r="1558" spans="1:12" x14ac:dyDescent="0.2">
      <c r="A1558" t="s">
        <v>8118</v>
      </c>
      <c r="B1558" s="69">
        <v>35212</v>
      </c>
      <c r="C1558" s="75">
        <f t="shared" si="56"/>
        <v>0</v>
      </c>
      <c r="D1558" s="11" t="s">
        <v>4508</v>
      </c>
      <c r="E1558" s="11" t="s">
        <v>4509</v>
      </c>
      <c r="F1558" s="8" t="s">
        <v>4480</v>
      </c>
      <c r="G1558" s="8" t="s">
        <v>4479</v>
      </c>
      <c r="H1558" s="8" t="s">
        <v>4510</v>
      </c>
      <c r="I1558" s="11" t="s">
        <v>4508</v>
      </c>
      <c r="J1558" s="88" t="s">
        <v>9687</v>
      </c>
      <c r="L1558">
        <f t="shared" si="57"/>
        <v>1</v>
      </c>
    </row>
    <row r="1559" spans="1:12" x14ac:dyDescent="0.2">
      <c r="A1559" t="s">
        <v>8118</v>
      </c>
      <c r="B1559" s="69">
        <v>35213</v>
      </c>
      <c r="C1559" s="75">
        <f t="shared" si="56"/>
        <v>0</v>
      </c>
      <c r="D1559" s="11" t="s">
        <v>4511</v>
      </c>
      <c r="E1559" s="11" t="s">
        <v>4512</v>
      </c>
      <c r="F1559" s="8" t="s">
        <v>4480</v>
      </c>
      <c r="G1559" s="8" t="s">
        <v>4479</v>
      </c>
      <c r="H1559" s="8" t="s">
        <v>4513</v>
      </c>
      <c r="I1559" s="11" t="s">
        <v>4511</v>
      </c>
      <c r="J1559" s="88" t="s">
        <v>9688</v>
      </c>
      <c r="L1559">
        <f t="shared" si="57"/>
        <v>1</v>
      </c>
    </row>
    <row r="1560" spans="1:12" x14ac:dyDescent="0.2">
      <c r="A1560" t="s">
        <v>8118</v>
      </c>
      <c r="B1560" s="69">
        <v>35215</v>
      </c>
      <c r="C1560" s="75">
        <f t="shared" si="56"/>
        <v>0</v>
      </c>
      <c r="D1560" s="11" t="s">
        <v>4514</v>
      </c>
      <c r="E1560" s="11" t="s">
        <v>4515</v>
      </c>
      <c r="F1560" s="8" t="s">
        <v>4480</v>
      </c>
      <c r="G1560" s="8" t="s">
        <v>4479</v>
      </c>
      <c r="H1560" s="8" t="s">
        <v>4516</v>
      </c>
      <c r="I1560" s="11" t="s">
        <v>4514</v>
      </c>
      <c r="J1560" s="88" t="s">
        <v>9689</v>
      </c>
      <c r="L1560">
        <f t="shared" si="57"/>
        <v>1</v>
      </c>
    </row>
    <row r="1561" spans="1:12" x14ac:dyDescent="0.2">
      <c r="A1561" t="s">
        <v>8118</v>
      </c>
      <c r="B1561" s="69">
        <v>35216</v>
      </c>
      <c r="C1561" s="75">
        <f t="shared" si="56"/>
        <v>0</v>
      </c>
      <c r="D1561" s="11" t="s">
        <v>4517</v>
      </c>
      <c r="E1561" s="11" t="s">
        <v>4518</v>
      </c>
      <c r="F1561" s="8" t="s">
        <v>4480</v>
      </c>
      <c r="G1561" s="8" t="s">
        <v>4479</v>
      </c>
      <c r="H1561" s="8" t="s">
        <v>4519</v>
      </c>
      <c r="I1561" s="11" t="s">
        <v>4517</v>
      </c>
      <c r="J1561" s="88" t="s">
        <v>9690</v>
      </c>
      <c r="L1561">
        <f t="shared" si="57"/>
        <v>1</v>
      </c>
    </row>
    <row r="1562" spans="1:12" x14ac:dyDescent="0.2">
      <c r="A1562" t="s">
        <v>8118</v>
      </c>
      <c r="B1562" s="69">
        <v>35305</v>
      </c>
      <c r="C1562" s="75">
        <f t="shared" si="56"/>
        <v>0</v>
      </c>
      <c r="D1562" s="11" t="s">
        <v>4520</v>
      </c>
      <c r="E1562" s="11" t="s">
        <v>4521</v>
      </c>
      <c r="F1562" s="8" t="s">
        <v>4480</v>
      </c>
      <c r="G1562" s="8" t="s">
        <v>4479</v>
      </c>
      <c r="H1562" s="8" t="s">
        <v>4522</v>
      </c>
      <c r="I1562" s="11" t="s">
        <v>4520</v>
      </c>
      <c r="J1562" s="88" t="s">
        <v>9691</v>
      </c>
      <c r="L1562">
        <f t="shared" si="57"/>
        <v>1</v>
      </c>
    </row>
    <row r="1563" spans="1:12" x14ac:dyDescent="0.2">
      <c r="A1563" t="s">
        <v>8118</v>
      </c>
      <c r="B1563" s="69">
        <v>35321</v>
      </c>
      <c r="C1563" s="75">
        <f t="shared" si="56"/>
        <v>0</v>
      </c>
      <c r="D1563" s="11" t="s">
        <v>4523</v>
      </c>
      <c r="E1563" s="11" t="s">
        <v>4524</v>
      </c>
      <c r="F1563" s="8" t="s">
        <v>4480</v>
      </c>
      <c r="G1563" s="8" t="s">
        <v>4479</v>
      </c>
      <c r="H1563" s="8" t="s">
        <v>4525</v>
      </c>
      <c r="I1563" s="11" t="s">
        <v>4523</v>
      </c>
      <c r="J1563" s="88" t="s">
        <v>9692</v>
      </c>
      <c r="L1563">
        <f t="shared" si="57"/>
        <v>1</v>
      </c>
    </row>
    <row r="1564" spans="1:12" x14ac:dyDescent="0.2">
      <c r="A1564" t="s">
        <v>8118</v>
      </c>
      <c r="B1564" s="69">
        <v>35341</v>
      </c>
      <c r="C1564" s="75">
        <f t="shared" si="56"/>
        <v>0</v>
      </c>
      <c r="D1564" s="11" t="s">
        <v>4526</v>
      </c>
      <c r="E1564" s="11" t="s">
        <v>4527</v>
      </c>
      <c r="F1564" s="8" t="s">
        <v>4480</v>
      </c>
      <c r="G1564" s="8" t="s">
        <v>4479</v>
      </c>
      <c r="H1564" s="8" t="s">
        <v>4528</v>
      </c>
      <c r="I1564" s="11" t="s">
        <v>4526</v>
      </c>
      <c r="J1564" s="88" t="s">
        <v>9693</v>
      </c>
      <c r="L1564">
        <f t="shared" si="57"/>
        <v>1</v>
      </c>
    </row>
    <row r="1565" spans="1:12" x14ac:dyDescent="0.2">
      <c r="A1565" t="s">
        <v>8118</v>
      </c>
      <c r="B1565" s="69">
        <v>35343</v>
      </c>
      <c r="C1565" s="75">
        <f t="shared" si="56"/>
        <v>0</v>
      </c>
      <c r="D1565" s="11" t="s">
        <v>4529</v>
      </c>
      <c r="E1565" s="11" t="s">
        <v>4530</v>
      </c>
      <c r="F1565" s="8" t="s">
        <v>4480</v>
      </c>
      <c r="G1565" s="8" t="s">
        <v>4479</v>
      </c>
      <c r="H1565" s="8" t="s">
        <v>4531</v>
      </c>
      <c r="I1565" s="11" t="s">
        <v>4529</v>
      </c>
      <c r="J1565" s="88" t="s">
        <v>9694</v>
      </c>
      <c r="L1565">
        <f t="shared" si="57"/>
        <v>1</v>
      </c>
    </row>
    <row r="1566" spans="1:12" x14ac:dyDescent="0.2">
      <c r="A1566" t="s">
        <v>8118</v>
      </c>
      <c r="B1566" s="69">
        <v>35344</v>
      </c>
      <c r="C1566" s="75">
        <f t="shared" si="56"/>
        <v>0</v>
      </c>
      <c r="D1566" s="11" t="s">
        <v>4532</v>
      </c>
      <c r="E1566" s="11" t="s">
        <v>4533</v>
      </c>
      <c r="F1566" s="8" t="s">
        <v>4480</v>
      </c>
      <c r="G1566" s="8" t="s">
        <v>4479</v>
      </c>
      <c r="H1566" s="8" t="s">
        <v>4534</v>
      </c>
      <c r="I1566" s="11" t="s">
        <v>4532</v>
      </c>
      <c r="J1566" s="88" t="s">
        <v>9695</v>
      </c>
      <c r="L1566">
        <f t="shared" si="57"/>
        <v>1</v>
      </c>
    </row>
    <row r="1567" spans="1:12" x14ac:dyDescent="0.2">
      <c r="A1567" t="s">
        <v>8118</v>
      </c>
      <c r="B1567" s="69">
        <v>35502</v>
      </c>
      <c r="C1567" s="75">
        <f t="shared" si="56"/>
        <v>0</v>
      </c>
      <c r="D1567" s="11" t="s">
        <v>4535</v>
      </c>
      <c r="E1567" s="11" t="s">
        <v>4536</v>
      </c>
      <c r="F1567" s="8" t="s">
        <v>4480</v>
      </c>
      <c r="G1567" s="8" t="s">
        <v>4479</v>
      </c>
      <c r="H1567" s="8" t="s">
        <v>4537</v>
      </c>
      <c r="I1567" s="11" t="s">
        <v>4535</v>
      </c>
      <c r="J1567" s="88" t="s">
        <v>9696</v>
      </c>
      <c r="L1567">
        <f t="shared" si="57"/>
        <v>1</v>
      </c>
    </row>
    <row r="1568" spans="1:12" x14ac:dyDescent="0.2">
      <c r="A1568" t="s">
        <v>7492</v>
      </c>
      <c r="B1568" s="69">
        <v>36</v>
      </c>
      <c r="C1568" s="75">
        <f t="shared" si="56"/>
        <v>0</v>
      </c>
      <c r="D1568" s="12" t="s">
        <v>4538</v>
      </c>
      <c r="E1568" s="12" t="s">
        <v>4539</v>
      </c>
      <c r="F1568" s="8" t="s">
        <v>4540</v>
      </c>
      <c r="G1568" s="8" t="s">
        <v>4539</v>
      </c>
      <c r="H1568" s="8" t="s">
        <v>4539</v>
      </c>
      <c r="I1568" s="12" t="s">
        <v>4538</v>
      </c>
      <c r="J1568" s="88" t="s">
        <v>9697</v>
      </c>
      <c r="L1568">
        <f t="shared" si="57"/>
        <v>1</v>
      </c>
    </row>
    <row r="1569" spans="1:12" x14ac:dyDescent="0.2">
      <c r="A1569" t="s">
        <v>8118</v>
      </c>
      <c r="B1569" s="69">
        <v>36201</v>
      </c>
      <c r="C1569" s="75">
        <f t="shared" si="56"/>
        <v>0</v>
      </c>
      <c r="D1569" s="11" t="s">
        <v>4541</v>
      </c>
      <c r="E1569" s="11" t="s">
        <v>4542</v>
      </c>
      <c r="F1569" s="8" t="s">
        <v>4540</v>
      </c>
      <c r="G1569" s="8" t="s">
        <v>4539</v>
      </c>
      <c r="H1569" s="8" t="s">
        <v>4543</v>
      </c>
      <c r="I1569" s="11" t="s">
        <v>4541</v>
      </c>
      <c r="J1569" s="88" t="s">
        <v>9698</v>
      </c>
      <c r="L1569">
        <f t="shared" si="57"/>
        <v>1</v>
      </c>
    </row>
    <row r="1570" spans="1:12" x14ac:dyDescent="0.2">
      <c r="A1570" t="s">
        <v>8118</v>
      </c>
      <c r="B1570" s="69">
        <v>36202</v>
      </c>
      <c r="C1570" s="75">
        <f t="shared" si="56"/>
        <v>0</v>
      </c>
      <c r="D1570" s="11" t="s">
        <v>4544</v>
      </c>
      <c r="E1570" s="11" t="s">
        <v>4545</v>
      </c>
      <c r="F1570" s="8" t="s">
        <v>4540</v>
      </c>
      <c r="G1570" s="8" t="s">
        <v>4539</v>
      </c>
      <c r="H1570" s="8" t="s">
        <v>4546</v>
      </c>
      <c r="I1570" s="11" t="s">
        <v>4544</v>
      </c>
      <c r="J1570" s="88" t="s">
        <v>9699</v>
      </c>
      <c r="L1570">
        <f t="shared" si="57"/>
        <v>1</v>
      </c>
    </row>
    <row r="1571" spans="1:12" x14ac:dyDescent="0.2">
      <c r="A1571" t="s">
        <v>8118</v>
      </c>
      <c r="B1571" s="69">
        <v>36203</v>
      </c>
      <c r="C1571" s="75">
        <f t="shared" si="56"/>
        <v>0</v>
      </c>
      <c r="D1571" s="11" t="s">
        <v>4547</v>
      </c>
      <c r="E1571" s="11" t="s">
        <v>4548</v>
      </c>
      <c r="F1571" s="8" t="s">
        <v>4540</v>
      </c>
      <c r="G1571" s="8" t="s">
        <v>4539</v>
      </c>
      <c r="H1571" s="8" t="s">
        <v>4549</v>
      </c>
      <c r="I1571" s="11" t="s">
        <v>4547</v>
      </c>
      <c r="J1571" s="88" t="s">
        <v>9700</v>
      </c>
      <c r="L1571">
        <f t="shared" si="57"/>
        <v>1</v>
      </c>
    </row>
    <row r="1572" spans="1:12" x14ac:dyDescent="0.2">
      <c r="A1572" t="s">
        <v>8118</v>
      </c>
      <c r="B1572" s="69">
        <v>36204</v>
      </c>
      <c r="C1572" s="75">
        <f t="shared" si="56"/>
        <v>0</v>
      </c>
      <c r="D1572" s="11" t="s">
        <v>4550</v>
      </c>
      <c r="E1572" s="11" t="s">
        <v>4551</v>
      </c>
      <c r="F1572" s="8" t="s">
        <v>4540</v>
      </c>
      <c r="G1572" s="8" t="s">
        <v>4539</v>
      </c>
      <c r="H1572" s="8" t="s">
        <v>4552</v>
      </c>
      <c r="I1572" s="11" t="s">
        <v>4550</v>
      </c>
      <c r="J1572" s="88" t="s">
        <v>9701</v>
      </c>
      <c r="L1572">
        <f t="shared" si="57"/>
        <v>1</v>
      </c>
    </row>
    <row r="1573" spans="1:12" x14ac:dyDescent="0.2">
      <c r="A1573" t="s">
        <v>8118</v>
      </c>
      <c r="B1573" s="69">
        <v>36205</v>
      </c>
      <c r="C1573" s="75">
        <f t="shared" si="56"/>
        <v>0</v>
      </c>
      <c r="D1573" s="11" t="s">
        <v>4553</v>
      </c>
      <c r="E1573" s="11" t="s">
        <v>4554</v>
      </c>
      <c r="F1573" s="8" t="s">
        <v>4540</v>
      </c>
      <c r="G1573" s="8" t="s">
        <v>4539</v>
      </c>
      <c r="H1573" s="8" t="s">
        <v>4555</v>
      </c>
      <c r="I1573" s="11" t="s">
        <v>4553</v>
      </c>
      <c r="J1573" s="88" t="s">
        <v>9702</v>
      </c>
      <c r="L1573">
        <f t="shared" si="57"/>
        <v>1</v>
      </c>
    </row>
    <row r="1574" spans="1:12" x14ac:dyDescent="0.2">
      <c r="A1574" t="s">
        <v>8118</v>
      </c>
      <c r="B1574" s="69">
        <v>36206</v>
      </c>
      <c r="C1574" s="75">
        <f t="shared" si="56"/>
        <v>0</v>
      </c>
      <c r="D1574" s="11" t="s">
        <v>4556</v>
      </c>
      <c r="E1574" s="11" t="s">
        <v>4557</v>
      </c>
      <c r="F1574" s="8" t="s">
        <v>4540</v>
      </c>
      <c r="G1574" s="8" t="s">
        <v>4539</v>
      </c>
      <c r="H1574" s="8" t="s">
        <v>4558</v>
      </c>
      <c r="I1574" s="11" t="s">
        <v>4556</v>
      </c>
      <c r="J1574" s="88" t="s">
        <v>9703</v>
      </c>
      <c r="L1574">
        <f t="shared" si="57"/>
        <v>1</v>
      </c>
    </row>
    <row r="1575" spans="1:12" x14ac:dyDescent="0.2">
      <c r="A1575" t="s">
        <v>8118</v>
      </c>
      <c r="B1575" s="69">
        <v>36207</v>
      </c>
      <c r="C1575" s="75">
        <f t="shared" si="56"/>
        <v>0</v>
      </c>
      <c r="D1575" s="11" t="s">
        <v>4559</v>
      </c>
      <c r="E1575" s="11" t="s">
        <v>4560</v>
      </c>
      <c r="F1575" s="8" t="s">
        <v>4540</v>
      </c>
      <c r="G1575" s="8" t="s">
        <v>4539</v>
      </c>
      <c r="H1575" s="8" t="s">
        <v>4561</v>
      </c>
      <c r="I1575" s="11" t="s">
        <v>4559</v>
      </c>
      <c r="J1575" s="88" t="s">
        <v>9704</v>
      </c>
      <c r="L1575">
        <f t="shared" si="57"/>
        <v>1</v>
      </c>
    </row>
    <row r="1576" spans="1:12" x14ac:dyDescent="0.2">
      <c r="A1576" t="s">
        <v>8118</v>
      </c>
      <c r="B1576" s="69">
        <v>36208</v>
      </c>
      <c r="C1576" s="75">
        <f t="shared" si="56"/>
        <v>0</v>
      </c>
      <c r="D1576" s="11" t="s">
        <v>4562</v>
      </c>
      <c r="E1576" s="11" t="s">
        <v>4563</v>
      </c>
      <c r="F1576" s="8" t="s">
        <v>4540</v>
      </c>
      <c r="G1576" s="8" t="s">
        <v>4539</v>
      </c>
      <c r="H1576" s="8" t="s">
        <v>4564</v>
      </c>
      <c r="I1576" s="11" t="s">
        <v>4562</v>
      </c>
      <c r="J1576" s="88" t="s">
        <v>9705</v>
      </c>
      <c r="L1576">
        <f t="shared" si="57"/>
        <v>1</v>
      </c>
    </row>
    <row r="1577" spans="1:12" x14ac:dyDescent="0.2">
      <c r="A1577" t="s">
        <v>8118</v>
      </c>
      <c r="B1577" s="69">
        <v>36301</v>
      </c>
      <c r="C1577" s="75">
        <f t="shared" si="56"/>
        <v>0</v>
      </c>
      <c r="D1577" s="11" t="s">
        <v>4565</v>
      </c>
      <c r="E1577" s="11" t="s">
        <v>4566</v>
      </c>
      <c r="F1577" s="8" t="s">
        <v>4540</v>
      </c>
      <c r="G1577" s="8" t="s">
        <v>4539</v>
      </c>
      <c r="H1577" s="8" t="s">
        <v>4567</v>
      </c>
      <c r="I1577" s="11" t="s">
        <v>4565</v>
      </c>
      <c r="J1577" s="88" t="s">
        <v>9706</v>
      </c>
      <c r="L1577">
        <f t="shared" si="57"/>
        <v>1</v>
      </c>
    </row>
    <row r="1578" spans="1:12" x14ac:dyDescent="0.2">
      <c r="A1578" t="s">
        <v>8118</v>
      </c>
      <c r="B1578" s="69">
        <v>36302</v>
      </c>
      <c r="C1578" s="75">
        <f t="shared" si="56"/>
        <v>0</v>
      </c>
      <c r="D1578" s="11" t="s">
        <v>4568</v>
      </c>
      <c r="E1578" s="11" t="s">
        <v>4569</v>
      </c>
      <c r="F1578" s="8" t="s">
        <v>4540</v>
      </c>
      <c r="G1578" s="8" t="s">
        <v>4539</v>
      </c>
      <c r="H1578" s="8" t="s">
        <v>4570</v>
      </c>
      <c r="I1578" s="11" t="s">
        <v>4568</v>
      </c>
      <c r="J1578" s="88" t="s">
        <v>9707</v>
      </c>
      <c r="L1578">
        <f t="shared" si="57"/>
        <v>1</v>
      </c>
    </row>
    <row r="1579" spans="1:12" x14ac:dyDescent="0.2">
      <c r="A1579" t="s">
        <v>8118</v>
      </c>
      <c r="B1579" s="69">
        <v>36321</v>
      </c>
      <c r="C1579" s="75">
        <f t="shared" si="56"/>
        <v>0</v>
      </c>
      <c r="D1579" s="11" t="s">
        <v>4571</v>
      </c>
      <c r="E1579" s="11" t="s">
        <v>4572</v>
      </c>
      <c r="F1579" s="8" t="s">
        <v>4540</v>
      </c>
      <c r="G1579" s="8" t="s">
        <v>4539</v>
      </c>
      <c r="H1579" s="8" t="s">
        <v>4573</v>
      </c>
      <c r="I1579" s="11" t="s">
        <v>4571</v>
      </c>
      <c r="J1579" s="88" t="s">
        <v>9708</v>
      </c>
      <c r="L1579">
        <f t="shared" si="57"/>
        <v>1</v>
      </c>
    </row>
    <row r="1580" spans="1:12" x14ac:dyDescent="0.2">
      <c r="A1580" t="s">
        <v>8118</v>
      </c>
      <c r="B1580" s="69">
        <v>36341</v>
      </c>
      <c r="C1580" s="75">
        <f t="shared" si="56"/>
        <v>0</v>
      </c>
      <c r="D1580" s="11" t="s">
        <v>4574</v>
      </c>
      <c r="E1580" s="11" t="s">
        <v>4575</v>
      </c>
      <c r="F1580" s="8" t="s">
        <v>4540</v>
      </c>
      <c r="G1580" s="8" t="s">
        <v>4539</v>
      </c>
      <c r="H1580" s="8" t="s">
        <v>4576</v>
      </c>
      <c r="I1580" s="11" t="s">
        <v>4574</v>
      </c>
      <c r="J1580" s="88" t="s">
        <v>9709</v>
      </c>
      <c r="L1580">
        <f t="shared" si="57"/>
        <v>1</v>
      </c>
    </row>
    <row r="1581" spans="1:12" x14ac:dyDescent="0.2">
      <c r="A1581" t="s">
        <v>8118</v>
      </c>
      <c r="B1581" s="69">
        <v>36342</v>
      </c>
      <c r="C1581" s="75">
        <f t="shared" si="56"/>
        <v>0</v>
      </c>
      <c r="D1581" s="11" t="s">
        <v>4577</v>
      </c>
      <c r="E1581" s="11" t="s">
        <v>4578</v>
      </c>
      <c r="F1581" s="8" t="s">
        <v>4540</v>
      </c>
      <c r="G1581" s="8" t="s">
        <v>4539</v>
      </c>
      <c r="H1581" s="8" t="s">
        <v>4579</v>
      </c>
      <c r="I1581" s="11" t="s">
        <v>4577</v>
      </c>
      <c r="J1581" s="88" t="s">
        <v>9710</v>
      </c>
      <c r="L1581">
        <f t="shared" si="57"/>
        <v>1</v>
      </c>
    </row>
    <row r="1582" spans="1:12" x14ac:dyDescent="0.2">
      <c r="A1582" t="s">
        <v>8118</v>
      </c>
      <c r="B1582" s="69">
        <v>36368</v>
      </c>
      <c r="C1582" s="75">
        <f t="shared" si="56"/>
        <v>0</v>
      </c>
      <c r="D1582" s="11" t="s">
        <v>4580</v>
      </c>
      <c r="E1582" s="11" t="s">
        <v>4581</v>
      </c>
      <c r="F1582" s="8" t="s">
        <v>4540</v>
      </c>
      <c r="G1582" s="8" t="s">
        <v>4539</v>
      </c>
      <c r="H1582" s="8" t="s">
        <v>4582</v>
      </c>
      <c r="I1582" s="11" t="s">
        <v>4580</v>
      </c>
      <c r="J1582" s="88" t="s">
        <v>9711</v>
      </c>
      <c r="L1582">
        <f t="shared" si="57"/>
        <v>1</v>
      </c>
    </row>
    <row r="1583" spans="1:12" x14ac:dyDescent="0.2">
      <c r="A1583" t="s">
        <v>8118</v>
      </c>
      <c r="B1583" s="69">
        <v>36383</v>
      </c>
      <c r="C1583" s="75">
        <f t="shared" si="56"/>
        <v>0</v>
      </c>
      <c r="D1583" s="11" t="s">
        <v>4583</v>
      </c>
      <c r="E1583" s="11" t="s">
        <v>4584</v>
      </c>
      <c r="F1583" s="8" t="s">
        <v>4540</v>
      </c>
      <c r="G1583" s="8" t="s">
        <v>4539</v>
      </c>
      <c r="H1583" s="8" t="s">
        <v>4585</v>
      </c>
      <c r="I1583" s="11" t="s">
        <v>4583</v>
      </c>
      <c r="J1583" s="88" t="s">
        <v>9712</v>
      </c>
      <c r="L1583">
        <f t="shared" si="57"/>
        <v>1</v>
      </c>
    </row>
    <row r="1584" spans="1:12" x14ac:dyDescent="0.2">
      <c r="A1584" t="s">
        <v>8118</v>
      </c>
      <c r="B1584" s="69">
        <v>36387</v>
      </c>
      <c r="C1584" s="75">
        <f t="shared" si="56"/>
        <v>0</v>
      </c>
      <c r="D1584" s="11" t="s">
        <v>4586</v>
      </c>
      <c r="E1584" s="11" t="s">
        <v>4587</v>
      </c>
      <c r="F1584" s="8" t="s">
        <v>4540</v>
      </c>
      <c r="G1584" s="8" t="s">
        <v>4539</v>
      </c>
      <c r="H1584" s="8" t="s">
        <v>4588</v>
      </c>
      <c r="I1584" s="11" t="s">
        <v>4586</v>
      </c>
      <c r="J1584" s="88" t="s">
        <v>9713</v>
      </c>
      <c r="L1584">
        <f t="shared" si="57"/>
        <v>1</v>
      </c>
    </row>
    <row r="1585" spans="1:12" x14ac:dyDescent="0.2">
      <c r="A1585" t="s">
        <v>8118</v>
      </c>
      <c r="B1585" s="69">
        <v>36388</v>
      </c>
      <c r="C1585" s="75">
        <f t="shared" si="56"/>
        <v>0</v>
      </c>
      <c r="D1585" s="11" t="s">
        <v>4589</v>
      </c>
      <c r="E1585" s="11" t="s">
        <v>4590</v>
      </c>
      <c r="F1585" s="8" t="s">
        <v>4540</v>
      </c>
      <c r="G1585" s="8" t="s">
        <v>4539</v>
      </c>
      <c r="H1585" s="8" t="s">
        <v>4591</v>
      </c>
      <c r="I1585" s="11" t="s">
        <v>4589</v>
      </c>
      <c r="J1585" s="88" t="s">
        <v>9714</v>
      </c>
      <c r="L1585">
        <f t="shared" si="57"/>
        <v>1</v>
      </c>
    </row>
    <row r="1586" spans="1:12" x14ac:dyDescent="0.2">
      <c r="A1586" t="s">
        <v>8118</v>
      </c>
      <c r="B1586" s="69">
        <v>36401</v>
      </c>
      <c r="C1586" s="75">
        <f t="shared" si="56"/>
        <v>0</v>
      </c>
      <c r="D1586" s="11" t="s">
        <v>4592</v>
      </c>
      <c r="E1586" s="11" t="s">
        <v>4593</v>
      </c>
      <c r="F1586" s="8" t="s">
        <v>4540</v>
      </c>
      <c r="G1586" s="8" t="s">
        <v>4539</v>
      </c>
      <c r="H1586" s="8" t="s">
        <v>4594</v>
      </c>
      <c r="I1586" s="11" t="s">
        <v>4592</v>
      </c>
      <c r="J1586" s="88" t="s">
        <v>9715</v>
      </c>
      <c r="L1586">
        <f t="shared" si="57"/>
        <v>1</v>
      </c>
    </row>
    <row r="1587" spans="1:12" x14ac:dyDescent="0.2">
      <c r="A1587" t="s">
        <v>8118</v>
      </c>
      <c r="B1587" s="69">
        <v>36402</v>
      </c>
      <c r="C1587" s="75">
        <f t="shared" si="56"/>
        <v>0</v>
      </c>
      <c r="D1587" s="11" t="s">
        <v>4595</v>
      </c>
      <c r="E1587" s="11" t="s">
        <v>4596</v>
      </c>
      <c r="F1587" s="8" t="s">
        <v>4540</v>
      </c>
      <c r="G1587" s="8" t="s">
        <v>4539</v>
      </c>
      <c r="H1587" s="8" t="s">
        <v>4597</v>
      </c>
      <c r="I1587" s="11" t="s">
        <v>4595</v>
      </c>
      <c r="J1587" s="88" t="s">
        <v>9716</v>
      </c>
      <c r="L1587">
        <f t="shared" si="57"/>
        <v>1</v>
      </c>
    </row>
    <row r="1588" spans="1:12" x14ac:dyDescent="0.2">
      <c r="A1588" t="s">
        <v>8118</v>
      </c>
      <c r="B1588" s="69">
        <v>36403</v>
      </c>
      <c r="C1588" s="75">
        <f t="shared" si="56"/>
        <v>0</v>
      </c>
      <c r="D1588" s="11" t="s">
        <v>4598</v>
      </c>
      <c r="E1588" s="11" t="s">
        <v>4599</v>
      </c>
      <c r="F1588" s="8" t="s">
        <v>4540</v>
      </c>
      <c r="G1588" s="8" t="s">
        <v>4539</v>
      </c>
      <c r="H1588" s="8" t="s">
        <v>4600</v>
      </c>
      <c r="I1588" s="11" t="s">
        <v>4598</v>
      </c>
      <c r="J1588" s="88" t="s">
        <v>9717</v>
      </c>
      <c r="L1588">
        <f t="shared" si="57"/>
        <v>1</v>
      </c>
    </row>
    <row r="1589" spans="1:12" x14ac:dyDescent="0.2">
      <c r="A1589" t="s">
        <v>8118</v>
      </c>
      <c r="B1589" s="69">
        <v>36404</v>
      </c>
      <c r="C1589" s="75">
        <f t="shared" si="56"/>
        <v>0</v>
      </c>
      <c r="D1589" s="11" t="s">
        <v>4601</v>
      </c>
      <c r="E1589" s="11" t="s">
        <v>4602</v>
      </c>
      <c r="F1589" s="8" t="s">
        <v>4540</v>
      </c>
      <c r="G1589" s="8" t="s">
        <v>4539</v>
      </c>
      <c r="H1589" s="8" t="s">
        <v>4603</v>
      </c>
      <c r="I1589" s="11" t="s">
        <v>4601</v>
      </c>
      <c r="J1589" s="88" t="s">
        <v>9718</v>
      </c>
      <c r="L1589">
        <f t="shared" si="57"/>
        <v>1</v>
      </c>
    </row>
    <row r="1590" spans="1:12" x14ac:dyDescent="0.2">
      <c r="A1590" t="s">
        <v>8118</v>
      </c>
      <c r="B1590" s="69">
        <v>36405</v>
      </c>
      <c r="C1590" s="75">
        <f t="shared" si="56"/>
        <v>0</v>
      </c>
      <c r="D1590" s="11" t="s">
        <v>4604</v>
      </c>
      <c r="E1590" s="11" t="s">
        <v>4605</v>
      </c>
      <c r="F1590" s="8" t="s">
        <v>4540</v>
      </c>
      <c r="G1590" s="8" t="s">
        <v>4539</v>
      </c>
      <c r="H1590" s="8" t="s">
        <v>4606</v>
      </c>
      <c r="I1590" s="11" t="s">
        <v>4604</v>
      </c>
      <c r="J1590" s="88" t="s">
        <v>9719</v>
      </c>
      <c r="L1590">
        <f t="shared" si="57"/>
        <v>1</v>
      </c>
    </row>
    <row r="1591" spans="1:12" x14ac:dyDescent="0.2">
      <c r="A1591" t="s">
        <v>8118</v>
      </c>
      <c r="B1591" s="69">
        <v>36468</v>
      </c>
      <c r="C1591" s="75">
        <f t="shared" si="56"/>
        <v>0</v>
      </c>
      <c r="D1591" s="11" t="s">
        <v>4607</v>
      </c>
      <c r="E1591" s="11" t="s">
        <v>4608</v>
      </c>
      <c r="F1591" s="8" t="s">
        <v>4540</v>
      </c>
      <c r="G1591" s="8" t="s">
        <v>4539</v>
      </c>
      <c r="H1591" s="8" t="s">
        <v>4609</v>
      </c>
      <c r="I1591" s="11" t="s">
        <v>4607</v>
      </c>
      <c r="J1591" s="88" t="s">
        <v>9720</v>
      </c>
      <c r="L1591">
        <f t="shared" si="57"/>
        <v>1</v>
      </c>
    </row>
    <row r="1592" spans="1:12" x14ac:dyDescent="0.2">
      <c r="A1592" t="s">
        <v>8118</v>
      </c>
      <c r="B1592" s="69">
        <v>36489</v>
      </c>
      <c r="C1592" s="75">
        <f t="shared" si="56"/>
        <v>0</v>
      </c>
      <c r="D1592" s="11" t="s">
        <v>4610</v>
      </c>
      <c r="E1592" s="11" t="s">
        <v>4611</v>
      </c>
      <c r="F1592" s="8" t="s">
        <v>4540</v>
      </c>
      <c r="G1592" s="8" t="s">
        <v>4539</v>
      </c>
      <c r="H1592" s="8" t="s">
        <v>4612</v>
      </c>
      <c r="I1592" s="11" t="s">
        <v>4610</v>
      </c>
      <c r="J1592" s="88" t="s">
        <v>9721</v>
      </c>
      <c r="L1592">
        <f t="shared" si="57"/>
        <v>1</v>
      </c>
    </row>
    <row r="1593" spans="1:12" x14ac:dyDescent="0.2">
      <c r="A1593" t="s">
        <v>7492</v>
      </c>
      <c r="B1593" s="69">
        <v>37</v>
      </c>
      <c r="C1593" s="75">
        <f t="shared" si="56"/>
        <v>0</v>
      </c>
      <c r="D1593" s="12" t="s">
        <v>4613</v>
      </c>
      <c r="E1593" s="12" t="s">
        <v>4614</v>
      </c>
      <c r="F1593" s="8" t="s">
        <v>4615</v>
      </c>
      <c r="G1593" s="8" t="s">
        <v>4614</v>
      </c>
      <c r="H1593" s="8" t="s">
        <v>4614</v>
      </c>
      <c r="I1593" s="12" t="s">
        <v>4613</v>
      </c>
      <c r="J1593" s="88" t="s">
        <v>9722</v>
      </c>
      <c r="L1593">
        <f t="shared" si="57"/>
        <v>1</v>
      </c>
    </row>
    <row r="1594" spans="1:12" x14ac:dyDescent="0.2">
      <c r="A1594" t="s">
        <v>8118</v>
      </c>
      <c r="B1594" s="69">
        <v>37201</v>
      </c>
      <c r="C1594" s="75">
        <f t="shared" si="56"/>
        <v>0</v>
      </c>
      <c r="D1594" s="11" t="s">
        <v>4616</v>
      </c>
      <c r="E1594" s="11" t="s">
        <v>4617</v>
      </c>
      <c r="F1594" s="8" t="s">
        <v>4615</v>
      </c>
      <c r="G1594" s="8" t="s">
        <v>4614</v>
      </c>
      <c r="H1594" s="8" t="s">
        <v>4618</v>
      </c>
      <c r="I1594" s="11" t="s">
        <v>4616</v>
      </c>
      <c r="J1594" s="88" t="s">
        <v>9723</v>
      </c>
      <c r="L1594">
        <f t="shared" si="57"/>
        <v>1</v>
      </c>
    </row>
    <row r="1595" spans="1:12" x14ac:dyDescent="0.2">
      <c r="A1595" t="s">
        <v>8118</v>
      </c>
      <c r="B1595" s="69">
        <v>37202</v>
      </c>
      <c r="C1595" s="75">
        <f t="shared" si="56"/>
        <v>0</v>
      </c>
      <c r="D1595" s="11" t="s">
        <v>4619</v>
      </c>
      <c r="E1595" s="11" t="s">
        <v>4620</v>
      </c>
      <c r="F1595" s="8" t="s">
        <v>4615</v>
      </c>
      <c r="G1595" s="8" t="s">
        <v>4614</v>
      </c>
      <c r="H1595" s="8" t="s">
        <v>4621</v>
      </c>
      <c r="I1595" s="11" t="s">
        <v>4619</v>
      </c>
      <c r="J1595" s="88" t="s">
        <v>9724</v>
      </c>
      <c r="L1595">
        <f t="shared" si="57"/>
        <v>1</v>
      </c>
    </row>
    <row r="1596" spans="1:12" x14ac:dyDescent="0.2">
      <c r="A1596" t="s">
        <v>8118</v>
      </c>
      <c r="B1596" s="69">
        <v>37203</v>
      </c>
      <c r="C1596" s="75">
        <f t="shared" si="56"/>
        <v>0</v>
      </c>
      <c r="D1596" s="11" t="s">
        <v>4622</v>
      </c>
      <c r="E1596" s="11" t="s">
        <v>4623</v>
      </c>
      <c r="F1596" s="8" t="s">
        <v>4615</v>
      </c>
      <c r="G1596" s="8" t="s">
        <v>4614</v>
      </c>
      <c r="H1596" s="8" t="s">
        <v>4624</v>
      </c>
      <c r="I1596" s="11" t="s">
        <v>4622</v>
      </c>
      <c r="J1596" s="88" t="s">
        <v>9725</v>
      </c>
      <c r="L1596">
        <f t="shared" si="57"/>
        <v>1</v>
      </c>
    </row>
    <row r="1597" spans="1:12" x14ac:dyDescent="0.2">
      <c r="A1597" t="s">
        <v>8118</v>
      </c>
      <c r="B1597" s="69">
        <v>37204</v>
      </c>
      <c r="C1597" s="75">
        <f t="shared" si="56"/>
        <v>0</v>
      </c>
      <c r="D1597" s="11" t="s">
        <v>4625</v>
      </c>
      <c r="E1597" s="11" t="s">
        <v>4626</v>
      </c>
      <c r="F1597" s="8" t="s">
        <v>4615</v>
      </c>
      <c r="G1597" s="8" t="s">
        <v>4614</v>
      </c>
      <c r="H1597" s="8" t="s">
        <v>4627</v>
      </c>
      <c r="I1597" s="11" t="s">
        <v>4625</v>
      </c>
      <c r="J1597" s="88" t="s">
        <v>9726</v>
      </c>
      <c r="L1597">
        <f t="shared" si="57"/>
        <v>1</v>
      </c>
    </row>
    <row r="1598" spans="1:12" x14ac:dyDescent="0.2">
      <c r="A1598" t="s">
        <v>8118</v>
      </c>
      <c r="B1598" s="69">
        <v>37205</v>
      </c>
      <c r="C1598" s="75">
        <f t="shared" si="56"/>
        <v>0</v>
      </c>
      <c r="D1598" s="11" t="s">
        <v>4628</v>
      </c>
      <c r="E1598" s="11" t="s">
        <v>4629</v>
      </c>
      <c r="F1598" s="8" t="s">
        <v>4615</v>
      </c>
      <c r="G1598" s="8" t="s">
        <v>4614</v>
      </c>
      <c r="H1598" s="8" t="s">
        <v>4630</v>
      </c>
      <c r="I1598" s="11" t="s">
        <v>4628</v>
      </c>
      <c r="J1598" s="88" t="s">
        <v>9727</v>
      </c>
      <c r="L1598">
        <f t="shared" si="57"/>
        <v>1</v>
      </c>
    </row>
    <row r="1599" spans="1:12" x14ac:dyDescent="0.2">
      <c r="A1599" t="s">
        <v>8118</v>
      </c>
      <c r="B1599" s="69">
        <v>37206</v>
      </c>
      <c r="C1599" s="75">
        <f t="shared" si="56"/>
        <v>0</v>
      </c>
      <c r="D1599" s="11" t="s">
        <v>4631</v>
      </c>
      <c r="E1599" s="11" t="s">
        <v>4632</v>
      </c>
      <c r="F1599" s="8" t="s">
        <v>4615</v>
      </c>
      <c r="G1599" s="8" t="s">
        <v>4614</v>
      </c>
      <c r="H1599" s="8" t="s">
        <v>4633</v>
      </c>
      <c r="I1599" s="11" t="s">
        <v>4631</v>
      </c>
      <c r="J1599" s="88" t="s">
        <v>9728</v>
      </c>
      <c r="L1599">
        <f t="shared" si="57"/>
        <v>1</v>
      </c>
    </row>
    <row r="1600" spans="1:12" x14ac:dyDescent="0.2">
      <c r="A1600" t="s">
        <v>8118</v>
      </c>
      <c r="B1600" s="69">
        <v>37207</v>
      </c>
      <c r="C1600" s="75">
        <f t="shared" si="56"/>
        <v>0</v>
      </c>
      <c r="D1600" s="11" t="s">
        <v>4634</v>
      </c>
      <c r="E1600" s="11" t="s">
        <v>4635</v>
      </c>
      <c r="F1600" s="8" t="s">
        <v>4615</v>
      </c>
      <c r="G1600" s="8" t="s">
        <v>4614</v>
      </c>
      <c r="H1600" s="8" t="s">
        <v>4636</v>
      </c>
      <c r="I1600" s="11" t="s">
        <v>4634</v>
      </c>
      <c r="J1600" s="88" t="s">
        <v>9729</v>
      </c>
      <c r="L1600">
        <f t="shared" si="57"/>
        <v>1</v>
      </c>
    </row>
    <row r="1601" spans="1:12" x14ac:dyDescent="0.2">
      <c r="A1601" t="s">
        <v>8118</v>
      </c>
      <c r="B1601" s="69">
        <v>37208</v>
      </c>
      <c r="C1601" s="75">
        <f t="shared" si="56"/>
        <v>0</v>
      </c>
      <c r="D1601" s="11" t="s">
        <v>4637</v>
      </c>
      <c r="E1601" s="11" t="s">
        <v>4638</v>
      </c>
      <c r="F1601" s="8" t="s">
        <v>4615</v>
      </c>
      <c r="G1601" s="8" t="s">
        <v>4614</v>
      </c>
      <c r="H1601" s="8" t="s">
        <v>4639</v>
      </c>
      <c r="I1601" s="11" t="s">
        <v>4637</v>
      </c>
      <c r="J1601" s="88" t="s">
        <v>9730</v>
      </c>
      <c r="L1601">
        <f t="shared" si="57"/>
        <v>1</v>
      </c>
    </row>
    <row r="1602" spans="1:12" x14ac:dyDescent="0.2">
      <c r="A1602" t="s">
        <v>8118</v>
      </c>
      <c r="B1602" s="69">
        <v>37322</v>
      </c>
      <c r="C1602" s="75">
        <f t="shared" ref="C1602:C1665" si="58">COUNTIF($W$3:$W$22,D1602)</f>
        <v>0</v>
      </c>
      <c r="D1602" s="11" t="s">
        <v>4640</v>
      </c>
      <c r="E1602" s="11" t="s">
        <v>4641</v>
      </c>
      <c r="F1602" s="8" t="s">
        <v>4615</v>
      </c>
      <c r="G1602" s="8" t="s">
        <v>4614</v>
      </c>
      <c r="H1602" s="8" t="s">
        <v>4642</v>
      </c>
      <c r="I1602" s="11" t="s">
        <v>4640</v>
      </c>
      <c r="J1602" s="88" t="s">
        <v>9731</v>
      </c>
      <c r="L1602">
        <f t="shared" si="57"/>
        <v>1</v>
      </c>
    </row>
    <row r="1603" spans="1:12" x14ac:dyDescent="0.2">
      <c r="A1603" t="s">
        <v>8118</v>
      </c>
      <c r="B1603" s="69">
        <v>37324</v>
      </c>
      <c r="C1603" s="75">
        <f t="shared" si="58"/>
        <v>0</v>
      </c>
      <c r="D1603" s="11" t="s">
        <v>4643</v>
      </c>
      <c r="E1603" s="11" t="s">
        <v>4644</v>
      </c>
      <c r="F1603" s="8" t="s">
        <v>4615</v>
      </c>
      <c r="G1603" s="8" t="s">
        <v>4614</v>
      </c>
      <c r="H1603" s="8" t="s">
        <v>4645</v>
      </c>
      <c r="I1603" s="11" t="s">
        <v>4643</v>
      </c>
      <c r="J1603" s="88" t="s">
        <v>9732</v>
      </c>
      <c r="L1603">
        <f t="shared" ref="L1603:L1666" si="59">COUNTIF(J:J,J1603)</f>
        <v>1</v>
      </c>
    </row>
    <row r="1604" spans="1:12" x14ac:dyDescent="0.2">
      <c r="A1604" t="s">
        <v>8118</v>
      </c>
      <c r="B1604" s="69">
        <v>37341</v>
      </c>
      <c r="C1604" s="75">
        <f t="shared" si="58"/>
        <v>0</v>
      </c>
      <c r="D1604" s="11" t="s">
        <v>4646</v>
      </c>
      <c r="E1604" s="11" t="s">
        <v>4647</v>
      </c>
      <c r="F1604" s="8" t="s">
        <v>4615</v>
      </c>
      <c r="G1604" s="8" t="s">
        <v>4614</v>
      </c>
      <c r="H1604" s="8" t="s">
        <v>4648</v>
      </c>
      <c r="I1604" s="11" t="s">
        <v>4646</v>
      </c>
      <c r="J1604" s="88" t="s">
        <v>9733</v>
      </c>
      <c r="L1604">
        <f t="shared" si="59"/>
        <v>1</v>
      </c>
    </row>
    <row r="1605" spans="1:12" x14ac:dyDescent="0.2">
      <c r="A1605" t="s">
        <v>8118</v>
      </c>
      <c r="B1605" s="69">
        <v>37364</v>
      </c>
      <c r="C1605" s="75">
        <f t="shared" si="58"/>
        <v>0</v>
      </c>
      <c r="D1605" s="11" t="s">
        <v>4649</v>
      </c>
      <c r="E1605" s="11" t="s">
        <v>4650</v>
      </c>
      <c r="F1605" s="8" t="s">
        <v>4615</v>
      </c>
      <c r="G1605" s="8" t="s">
        <v>4614</v>
      </c>
      <c r="H1605" s="8" t="s">
        <v>4651</v>
      </c>
      <c r="I1605" s="11" t="s">
        <v>4649</v>
      </c>
      <c r="J1605" s="88" t="s">
        <v>9734</v>
      </c>
      <c r="L1605">
        <f t="shared" si="59"/>
        <v>1</v>
      </c>
    </row>
    <row r="1606" spans="1:12" x14ac:dyDescent="0.2">
      <c r="A1606" t="s">
        <v>8118</v>
      </c>
      <c r="B1606" s="69">
        <v>37386</v>
      </c>
      <c r="C1606" s="75">
        <f t="shared" si="58"/>
        <v>0</v>
      </c>
      <c r="D1606" s="11" t="s">
        <v>4652</v>
      </c>
      <c r="E1606" s="11" t="s">
        <v>4653</v>
      </c>
      <c r="F1606" s="8" t="s">
        <v>4615</v>
      </c>
      <c r="G1606" s="8" t="s">
        <v>4614</v>
      </c>
      <c r="H1606" s="8" t="s">
        <v>4654</v>
      </c>
      <c r="I1606" s="11" t="s">
        <v>4652</v>
      </c>
      <c r="J1606" s="88" t="s">
        <v>9735</v>
      </c>
      <c r="L1606">
        <f t="shared" si="59"/>
        <v>1</v>
      </c>
    </row>
    <row r="1607" spans="1:12" x14ac:dyDescent="0.2">
      <c r="A1607" t="s">
        <v>8118</v>
      </c>
      <c r="B1607" s="69">
        <v>37387</v>
      </c>
      <c r="C1607" s="75">
        <f t="shared" si="58"/>
        <v>0</v>
      </c>
      <c r="D1607" s="11" t="s">
        <v>4655</v>
      </c>
      <c r="E1607" s="11" t="s">
        <v>4656</v>
      </c>
      <c r="F1607" s="8" t="s">
        <v>4615</v>
      </c>
      <c r="G1607" s="8" t="s">
        <v>4614</v>
      </c>
      <c r="H1607" s="8" t="s">
        <v>4657</v>
      </c>
      <c r="I1607" s="11" t="s">
        <v>4655</v>
      </c>
      <c r="J1607" s="88" t="s">
        <v>9736</v>
      </c>
      <c r="L1607">
        <f t="shared" si="59"/>
        <v>1</v>
      </c>
    </row>
    <row r="1608" spans="1:12" x14ac:dyDescent="0.2">
      <c r="A1608" t="s">
        <v>8118</v>
      </c>
      <c r="B1608" s="69">
        <v>37403</v>
      </c>
      <c r="C1608" s="75">
        <f t="shared" si="58"/>
        <v>0</v>
      </c>
      <c r="D1608" s="11" t="s">
        <v>4658</v>
      </c>
      <c r="E1608" s="11" t="s">
        <v>4659</v>
      </c>
      <c r="F1608" s="8" t="s">
        <v>4615</v>
      </c>
      <c r="G1608" s="8" t="s">
        <v>4614</v>
      </c>
      <c r="H1608" s="8" t="s">
        <v>4660</v>
      </c>
      <c r="I1608" s="11" t="s">
        <v>4658</v>
      </c>
      <c r="J1608" s="88" t="s">
        <v>9737</v>
      </c>
      <c r="L1608">
        <f t="shared" si="59"/>
        <v>1</v>
      </c>
    </row>
    <row r="1609" spans="1:12" x14ac:dyDescent="0.2">
      <c r="A1609" t="s">
        <v>8118</v>
      </c>
      <c r="B1609" s="69">
        <v>37404</v>
      </c>
      <c r="C1609" s="75">
        <f t="shared" si="58"/>
        <v>0</v>
      </c>
      <c r="D1609" s="11" t="s">
        <v>4661</v>
      </c>
      <c r="E1609" s="11" t="s">
        <v>4662</v>
      </c>
      <c r="F1609" s="8" t="s">
        <v>4615</v>
      </c>
      <c r="G1609" s="8" t="s">
        <v>4614</v>
      </c>
      <c r="H1609" s="8" t="s">
        <v>4663</v>
      </c>
      <c r="I1609" s="11" t="s">
        <v>4661</v>
      </c>
      <c r="J1609" s="88" t="s">
        <v>9738</v>
      </c>
      <c r="L1609">
        <f t="shared" si="59"/>
        <v>1</v>
      </c>
    </row>
    <row r="1610" spans="1:12" x14ac:dyDescent="0.2">
      <c r="A1610" t="s">
        <v>8118</v>
      </c>
      <c r="B1610" s="69">
        <v>37406</v>
      </c>
      <c r="C1610" s="75">
        <f t="shared" si="58"/>
        <v>0</v>
      </c>
      <c r="D1610" s="11" t="s">
        <v>4664</v>
      </c>
      <c r="E1610" s="11" t="s">
        <v>4665</v>
      </c>
      <c r="F1610" s="8" t="s">
        <v>4615</v>
      </c>
      <c r="G1610" s="8" t="s">
        <v>4614</v>
      </c>
      <c r="H1610" s="8" t="s">
        <v>4666</v>
      </c>
      <c r="I1610" s="11" t="s">
        <v>4664</v>
      </c>
      <c r="J1610" s="88" t="s">
        <v>9739</v>
      </c>
      <c r="L1610">
        <f t="shared" si="59"/>
        <v>1</v>
      </c>
    </row>
    <row r="1611" spans="1:12" x14ac:dyDescent="0.2">
      <c r="A1611" t="s">
        <v>7492</v>
      </c>
      <c r="B1611" s="69">
        <v>38</v>
      </c>
      <c r="C1611" s="75">
        <f t="shared" si="58"/>
        <v>0</v>
      </c>
      <c r="D1611" s="12" t="s">
        <v>4667</v>
      </c>
      <c r="E1611" s="12" t="s">
        <v>4668</v>
      </c>
      <c r="F1611" s="8" t="s">
        <v>4669</v>
      </c>
      <c r="G1611" s="8" t="s">
        <v>4668</v>
      </c>
      <c r="H1611" s="8" t="s">
        <v>4668</v>
      </c>
      <c r="I1611" s="12" t="s">
        <v>4667</v>
      </c>
      <c r="J1611" s="88" t="s">
        <v>9740</v>
      </c>
      <c r="L1611">
        <f t="shared" si="59"/>
        <v>1</v>
      </c>
    </row>
    <row r="1612" spans="1:12" x14ac:dyDescent="0.2">
      <c r="A1612" t="s">
        <v>8118</v>
      </c>
      <c r="B1612" s="69">
        <v>38201</v>
      </c>
      <c r="C1612" s="75">
        <f t="shared" si="58"/>
        <v>0</v>
      </c>
      <c r="D1612" s="11" t="s">
        <v>4670</v>
      </c>
      <c r="E1612" s="11" t="s">
        <v>4671</v>
      </c>
      <c r="F1612" s="8" t="s">
        <v>4669</v>
      </c>
      <c r="G1612" s="8" t="s">
        <v>4668</v>
      </c>
      <c r="H1612" s="8" t="s">
        <v>4672</v>
      </c>
      <c r="I1612" s="11" t="s">
        <v>4670</v>
      </c>
      <c r="J1612" s="88" t="s">
        <v>9741</v>
      </c>
      <c r="L1612">
        <f t="shared" si="59"/>
        <v>1</v>
      </c>
    </row>
    <row r="1613" spans="1:12" x14ac:dyDescent="0.2">
      <c r="A1613" t="s">
        <v>8118</v>
      </c>
      <c r="B1613" s="69">
        <v>38202</v>
      </c>
      <c r="C1613" s="75">
        <f t="shared" si="58"/>
        <v>0</v>
      </c>
      <c r="D1613" s="11" t="s">
        <v>4673</v>
      </c>
      <c r="E1613" s="11" t="s">
        <v>4674</v>
      </c>
      <c r="F1613" s="8" t="s">
        <v>4669</v>
      </c>
      <c r="G1613" s="8" t="s">
        <v>4668</v>
      </c>
      <c r="H1613" s="8" t="s">
        <v>4675</v>
      </c>
      <c r="I1613" s="11" t="s">
        <v>4673</v>
      </c>
      <c r="J1613" s="88" t="s">
        <v>9742</v>
      </c>
      <c r="L1613">
        <f t="shared" si="59"/>
        <v>1</v>
      </c>
    </row>
    <row r="1614" spans="1:12" x14ac:dyDescent="0.2">
      <c r="A1614" t="s">
        <v>8118</v>
      </c>
      <c r="B1614" s="69">
        <v>38203</v>
      </c>
      <c r="C1614" s="75">
        <f t="shared" si="58"/>
        <v>0</v>
      </c>
      <c r="D1614" s="11" t="s">
        <v>4676</v>
      </c>
      <c r="E1614" s="11" t="s">
        <v>4677</v>
      </c>
      <c r="F1614" s="8" t="s">
        <v>4669</v>
      </c>
      <c r="G1614" s="8" t="s">
        <v>4668</v>
      </c>
      <c r="H1614" s="8" t="s">
        <v>4678</v>
      </c>
      <c r="I1614" s="11" t="s">
        <v>4676</v>
      </c>
      <c r="J1614" s="88" t="s">
        <v>9743</v>
      </c>
      <c r="L1614">
        <f t="shared" si="59"/>
        <v>1</v>
      </c>
    </row>
    <row r="1615" spans="1:12" x14ac:dyDescent="0.2">
      <c r="A1615" t="s">
        <v>8118</v>
      </c>
      <c r="B1615" s="69">
        <v>38204</v>
      </c>
      <c r="C1615" s="75">
        <f t="shared" si="58"/>
        <v>0</v>
      </c>
      <c r="D1615" s="11" t="s">
        <v>4679</v>
      </c>
      <c r="E1615" s="11" t="s">
        <v>4680</v>
      </c>
      <c r="F1615" s="8" t="s">
        <v>4669</v>
      </c>
      <c r="G1615" s="8" t="s">
        <v>4668</v>
      </c>
      <c r="H1615" s="8" t="s">
        <v>4681</v>
      </c>
      <c r="I1615" s="11" t="s">
        <v>4679</v>
      </c>
      <c r="J1615" s="88" t="s">
        <v>9744</v>
      </c>
      <c r="L1615">
        <f t="shared" si="59"/>
        <v>1</v>
      </c>
    </row>
    <row r="1616" spans="1:12" x14ac:dyDescent="0.2">
      <c r="A1616" t="s">
        <v>8118</v>
      </c>
      <c r="B1616" s="69">
        <v>38205</v>
      </c>
      <c r="C1616" s="75">
        <f t="shared" si="58"/>
        <v>0</v>
      </c>
      <c r="D1616" s="11" t="s">
        <v>4682</v>
      </c>
      <c r="E1616" s="11" t="s">
        <v>4683</v>
      </c>
      <c r="F1616" s="8" t="s">
        <v>4669</v>
      </c>
      <c r="G1616" s="8" t="s">
        <v>4668</v>
      </c>
      <c r="H1616" s="8" t="s">
        <v>4684</v>
      </c>
      <c r="I1616" s="11" t="s">
        <v>4682</v>
      </c>
      <c r="J1616" s="88" t="s">
        <v>9745</v>
      </c>
      <c r="L1616">
        <f t="shared" si="59"/>
        <v>1</v>
      </c>
    </row>
    <row r="1617" spans="1:12" x14ac:dyDescent="0.2">
      <c r="A1617" t="s">
        <v>8118</v>
      </c>
      <c r="B1617" s="69">
        <v>38206</v>
      </c>
      <c r="C1617" s="75">
        <f t="shared" si="58"/>
        <v>0</v>
      </c>
      <c r="D1617" s="11" t="s">
        <v>4685</v>
      </c>
      <c r="E1617" s="11" t="s">
        <v>4686</v>
      </c>
      <c r="F1617" s="8" t="s">
        <v>4669</v>
      </c>
      <c r="G1617" s="8" t="s">
        <v>4668</v>
      </c>
      <c r="H1617" s="8" t="s">
        <v>4687</v>
      </c>
      <c r="I1617" s="11" t="s">
        <v>4685</v>
      </c>
      <c r="J1617" s="88" t="s">
        <v>9746</v>
      </c>
      <c r="L1617">
        <f t="shared" si="59"/>
        <v>1</v>
      </c>
    </row>
    <row r="1618" spans="1:12" x14ac:dyDescent="0.2">
      <c r="A1618" t="s">
        <v>8118</v>
      </c>
      <c r="B1618" s="69">
        <v>38207</v>
      </c>
      <c r="C1618" s="75">
        <f t="shared" si="58"/>
        <v>0</v>
      </c>
      <c r="D1618" s="11" t="s">
        <v>4688</v>
      </c>
      <c r="E1618" s="11" t="s">
        <v>4689</v>
      </c>
      <c r="F1618" s="8" t="s">
        <v>4669</v>
      </c>
      <c r="G1618" s="8" t="s">
        <v>4668</v>
      </c>
      <c r="H1618" s="8" t="s">
        <v>4690</v>
      </c>
      <c r="I1618" s="11" t="s">
        <v>4688</v>
      </c>
      <c r="J1618" s="88" t="s">
        <v>9747</v>
      </c>
      <c r="L1618">
        <f t="shared" si="59"/>
        <v>1</v>
      </c>
    </row>
    <row r="1619" spans="1:12" x14ac:dyDescent="0.2">
      <c r="A1619" t="s">
        <v>8118</v>
      </c>
      <c r="B1619" s="69">
        <v>38210</v>
      </c>
      <c r="C1619" s="75">
        <f t="shared" si="58"/>
        <v>0</v>
      </c>
      <c r="D1619" s="11" t="s">
        <v>4691</v>
      </c>
      <c r="E1619" s="11" t="s">
        <v>4692</v>
      </c>
      <c r="F1619" s="8" t="s">
        <v>4669</v>
      </c>
      <c r="G1619" s="8" t="s">
        <v>4668</v>
      </c>
      <c r="H1619" s="8" t="s">
        <v>4693</v>
      </c>
      <c r="I1619" s="11" t="s">
        <v>4691</v>
      </c>
      <c r="J1619" s="88" t="s">
        <v>9748</v>
      </c>
      <c r="L1619">
        <f t="shared" si="59"/>
        <v>1</v>
      </c>
    </row>
    <row r="1620" spans="1:12" x14ac:dyDescent="0.2">
      <c r="A1620" t="s">
        <v>8118</v>
      </c>
      <c r="B1620" s="69">
        <v>38213</v>
      </c>
      <c r="C1620" s="75">
        <f t="shared" si="58"/>
        <v>0</v>
      </c>
      <c r="D1620" s="11" t="s">
        <v>4694</v>
      </c>
      <c r="E1620" s="11" t="s">
        <v>4695</v>
      </c>
      <c r="F1620" s="8" t="s">
        <v>4669</v>
      </c>
      <c r="G1620" s="8" t="s">
        <v>4668</v>
      </c>
      <c r="H1620" s="8" t="s">
        <v>4696</v>
      </c>
      <c r="I1620" s="11" t="s">
        <v>4694</v>
      </c>
      <c r="J1620" s="88" t="s">
        <v>9749</v>
      </c>
      <c r="L1620">
        <f t="shared" si="59"/>
        <v>1</v>
      </c>
    </row>
    <row r="1621" spans="1:12" x14ac:dyDescent="0.2">
      <c r="A1621" t="s">
        <v>8118</v>
      </c>
      <c r="B1621" s="69">
        <v>38214</v>
      </c>
      <c r="C1621" s="75">
        <f t="shared" si="58"/>
        <v>0</v>
      </c>
      <c r="D1621" s="11" t="s">
        <v>4697</v>
      </c>
      <c r="E1621" s="11" t="s">
        <v>4698</v>
      </c>
      <c r="F1621" s="8" t="s">
        <v>4669</v>
      </c>
      <c r="G1621" s="8" t="s">
        <v>4668</v>
      </c>
      <c r="H1621" s="8" t="s">
        <v>4699</v>
      </c>
      <c r="I1621" s="11" t="s">
        <v>4697</v>
      </c>
      <c r="J1621" s="88" t="s">
        <v>9750</v>
      </c>
      <c r="L1621">
        <f t="shared" si="59"/>
        <v>1</v>
      </c>
    </row>
    <row r="1622" spans="1:12" x14ac:dyDescent="0.2">
      <c r="A1622" t="s">
        <v>8118</v>
      </c>
      <c r="B1622" s="69">
        <v>38215</v>
      </c>
      <c r="C1622" s="75">
        <f t="shared" si="58"/>
        <v>0</v>
      </c>
      <c r="D1622" s="11" t="s">
        <v>4700</v>
      </c>
      <c r="E1622" s="11" t="s">
        <v>4701</v>
      </c>
      <c r="F1622" s="8" t="s">
        <v>4669</v>
      </c>
      <c r="G1622" s="8" t="s">
        <v>4668</v>
      </c>
      <c r="H1622" s="8" t="s">
        <v>4702</v>
      </c>
      <c r="I1622" s="11" t="s">
        <v>4700</v>
      </c>
      <c r="J1622" s="88" t="s">
        <v>9751</v>
      </c>
      <c r="L1622">
        <f t="shared" si="59"/>
        <v>1</v>
      </c>
    </row>
    <row r="1623" spans="1:12" x14ac:dyDescent="0.2">
      <c r="A1623" t="s">
        <v>8118</v>
      </c>
      <c r="B1623" s="69">
        <v>38356</v>
      </c>
      <c r="C1623" s="75">
        <f t="shared" si="58"/>
        <v>0</v>
      </c>
      <c r="D1623" s="11" t="s">
        <v>4703</v>
      </c>
      <c r="E1623" s="11" t="s">
        <v>4704</v>
      </c>
      <c r="F1623" s="8" t="s">
        <v>4669</v>
      </c>
      <c r="G1623" s="8" t="s">
        <v>4668</v>
      </c>
      <c r="H1623" s="8" t="s">
        <v>4705</v>
      </c>
      <c r="I1623" s="11" t="s">
        <v>4703</v>
      </c>
      <c r="J1623" s="88" t="s">
        <v>9752</v>
      </c>
      <c r="L1623">
        <f t="shared" si="59"/>
        <v>1</v>
      </c>
    </row>
    <row r="1624" spans="1:12" x14ac:dyDescent="0.2">
      <c r="A1624" t="s">
        <v>8118</v>
      </c>
      <c r="B1624" s="69">
        <v>38386</v>
      </c>
      <c r="C1624" s="75">
        <f t="shared" si="58"/>
        <v>0</v>
      </c>
      <c r="D1624" s="11" t="s">
        <v>4706</v>
      </c>
      <c r="E1624" s="11" t="s">
        <v>4707</v>
      </c>
      <c r="F1624" s="8" t="s">
        <v>4669</v>
      </c>
      <c r="G1624" s="8" t="s">
        <v>4668</v>
      </c>
      <c r="H1624" s="8" t="s">
        <v>4708</v>
      </c>
      <c r="I1624" s="11" t="s">
        <v>4706</v>
      </c>
      <c r="J1624" s="88" t="s">
        <v>9753</v>
      </c>
      <c r="L1624">
        <f t="shared" si="59"/>
        <v>1</v>
      </c>
    </row>
    <row r="1625" spans="1:12" x14ac:dyDescent="0.2">
      <c r="A1625" t="s">
        <v>8118</v>
      </c>
      <c r="B1625" s="69">
        <v>38401</v>
      </c>
      <c r="C1625" s="75">
        <f t="shared" si="58"/>
        <v>0</v>
      </c>
      <c r="D1625" s="11" t="s">
        <v>4709</v>
      </c>
      <c r="E1625" s="11" t="s">
        <v>234</v>
      </c>
      <c r="F1625" s="8" t="s">
        <v>4669</v>
      </c>
      <c r="G1625" s="8" t="s">
        <v>4668</v>
      </c>
      <c r="H1625" s="8" t="s">
        <v>4710</v>
      </c>
      <c r="I1625" s="11" t="s">
        <v>4709</v>
      </c>
      <c r="J1625" s="88" t="s">
        <v>9754</v>
      </c>
      <c r="L1625">
        <f t="shared" si="59"/>
        <v>1</v>
      </c>
    </row>
    <row r="1626" spans="1:12" x14ac:dyDescent="0.2">
      <c r="A1626" t="s">
        <v>8118</v>
      </c>
      <c r="B1626" s="69">
        <v>38402</v>
      </c>
      <c r="C1626" s="75">
        <f t="shared" si="58"/>
        <v>0</v>
      </c>
      <c r="D1626" s="11" t="s">
        <v>4711</v>
      </c>
      <c r="E1626" s="11" t="s">
        <v>4712</v>
      </c>
      <c r="F1626" s="8" t="s">
        <v>4669</v>
      </c>
      <c r="G1626" s="8" t="s">
        <v>4668</v>
      </c>
      <c r="H1626" s="8" t="s">
        <v>4713</v>
      </c>
      <c r="I1626" s="11" t="s">
        <v>4711</v>
      </c>
      <c r="J1626" s="88" t="s">
        <v>9755</v>
      </c>
      <c r="L1626">
        <f t="shared" si="59"/>
        <v>1</v>
      </c>
    </row>
    <row r="1627" spans="1:12" x14ac:dyDescent="0.2">
      <c r="A1627" t="s">
        <v>8118</v>
      </c>
      <c r="B1627" s="69">
        <v>38422</v>
      </c>
      <c r="C1627" s="75">
        <f t="shared" si="58"/>
        <v>0</v>
      </c>
      <c r="D1627" s="11" t="s">
        <v>4714</v>
      </c>
      <c r="E1627" s="11" t="s">
        <v>4715</v>
      </c>
      <c r="F1627" s="8" t="s">
        <v>4669</v>
      </c>
      <c r="G1627" s="8" t="s">
        <v>4668</v>
      </c>
      <c r="H1627" s="8" t="s">
        <v>4716</v>
      </c>
      <c r="I1627" s="11" t="s">
        <v>4714</v>
      </c>
      <c r="J1627" s="88" t="s">
        <v>9756</v>
      </c>
      <c r="L1627">
        <f t="shared" si="59"/>
        <v>1</v>
      </c>
    </row>
    <row r="1628" spans="1:12" x14ac:dyDescent="0.2">
      <c r="A1628" t="s">
        <v>8118</v>
      </c>
      <c r="B1628" s="69">
        <v>38442</v>
      </c>
      <c r="C1628" s="75">
        <f t="shared" si="58"/>
        <v>0</v>
      </c>
      <c r="D1628" s="11" t="s">
        <v>4717</v>
      </c>
      <c r="E1628" s="11" t="s">
        <v>4718</v>
      </c>
      <c r="F1628" s="8" t="s">
        <v>4669</v>
      </c>
      <c r="G1628" s="8" t="s">
        <v>4668</v>
      </c>
      <c r="H1628" s="8" t="s">
        <v>4719</v>
      </c>
      <c r="I1628" s="11" t="s">
        <v>4717</v>
      </c>
      <c r="J1628" s="88" t="s">
        <v>9757</v>
      </c>
      <c r="L1628">
        <f t="shared" si="59"/>
        <v>1</v>
      </c>
    </row>
    <row r="1629" spans="1:12" x14ac:dyDescent="0.2">
      <c r="A1629" t="s">
        <v>8118</v>
      </c>
      <c r="B1629" s="69">
        <v>38484</v>
      </c>
      <c r="C1629" s="75">
        <f t="shared" si="58"/>
        <v>0</v>
      </c>
      <c r="D1629" s="11" t="s">
        <v>4720</v>
      </c>
      <c r="E1629" s="11" t="s">
        <v>4721</v>
      </c>
      <c r="F1629" s="8" t="s">
        <v>4669</v>
      </c>
      <c r="G1629" s="8" t="s">
        <v>4668</v>
      </c>
      <c r="H1629" s="8" t="s">
        <v>4722</v>
      </c>
      <c r="I1629" s="11" t="s">
        <v>4720</v>
      </c>
      <c r="J1629" s="88" t="s">
        <v>9758</v>
      </c>
      <c r="L1629">
        <f t="shared" si="59"/>
        <v>1</v>
      </c>
    </row>
    <row r="1630" spans="1:12" x14ac:dyDescent="0.2">
      <c r="A1630" t="s">
        <v>8118</v>
      </c>
      <c r="B1630" s="69">
        <v>38488</v>
      </c>
      <c r="C1630" s="75">
        <f t="shared" si="58"/>
        <v>0</v>
      </c>
      <c r="D1630" s="11" t="s">
        <v>4723</v>
      </c>
      <c r="E1630" s="11" t="s">
        <v>4724</v>
      </c>
      <c r="F1630" s="8" t="s">
        <v>4669</v>
      </c>
      <c r="G1630" s="8" t="s">
        <v>4668</v>
      </c>
      <c r="H1630" s="8" t="s">
        <v>4725</v>
      </c>
      <c r="I1630" s="11" t="s">
        <v>4723</v>
      </c>
      <c r="J1630" s="88" t="s">
        <v>9759</v>
      </c>
      <c r="L1630">
        <f t="shared" si="59"/>
        <v>1</v>
      </c>
    </row>
    <row r="1631" spans="1:12" x14ac:dyDescent="0.2">
      <c r="A1631" t="s">
        <v>8118</v>
      </c>
      <c r="B1631" s="69">
        <v>38506</v>
      </c>
      <c r="C1631" s="75">
        <f t="shared" si="58"/>
        <v>0</v>
      </c>
      <c r="D1631" s="11" t="s">
        <v>4726</v>
      </c>
      <c r="E1631" s="11" t="s">
        <v>4727</v>
      </c>
      <c r="F1631" s="8" t="s">
        <v>4669</v>
      </c>
      <c r="G1631" s="8" t="s">
        <v>4668</v>
      </c>
      <c r="H1631" s="8" t="s">
        <v>4728</v>
      </c>
      <c r="I1631" s="11" t="s">
        <v>4726</v>
      </c>
      <c r="J1631" s="88" t="s">
        <v>9760</v>
      </c>
      <c r="L1631">
        <f t="shared" si="59"/>
        <v>1</v>
      </c>
    </row>
    <row r="1632" spans="1:12" x14ac:dyDescent="0.2">
      <c r="A1632" t="s">
        <v>7492</v>
      </c>
      <c r="B1632" s="69">
        <v>39</v>
      </c>
      <c r="C1632" s="75">
        <f t="shared" si="58"/>
        <v>0</v>
      </c>
      <c r="D1632" s="12" t="s">
        <v>4729</v>
      </c>
      <c r="E1632" s="12" t="s">
        <v>4730</v>
      </c>
      <c r="F1632" s="8" t="s">
        <v>4731</v>
      </c>
      <c r="G1632" s="8" t="s">
        <v>4730</v>
      </c>
      <c r="H1632" s="8" t="s">
        <v>4730</v>
      </c>
      <c r="I1632" s="12" t="s">
        <v>4729</v>
      </c>
      <c r="J1632" s="88" t="s">
        <v>9761</v>
      </c>
      <c r="L1632">
        <f t="shared" si="59"/>
        <v>1</v>
      </c>
    </row>
    <row r="1633" spans="1:12" x14ac:dyDescent="0.2">
      <c r="A1633" t="s">
        <v>8118</v>
      </c>
      <c r="B1633" s="69">
        <v>39201</v>
      </c>
      <c r="C1633" s="75">
        <f t="shared" si="58"/>
        <v>0</v>
      </c>
      <c r="D1633" s="11" t="s">
        <v>4732</v>
      </c>
      <c r="E1633" s="11" t="s">
        <v>4733</v>
      </c>
      <c r="F1633" s="8" t="s">
        <v>4731</v>
      </c>
      <c r="G1633" s="8" t="s">
        <v>4730</v>
      </c>
      <c r="H1633" s="8" t="s">
        <v>4734</v>
      </c>
      <c r="I1633" s="11" t="s">
        <v>4732</v>
      </c>
      <c r="J1633" s="88" t="s">
        <v>9762</v>
      </c>
      <c r="L1633">
        <f t="shared" si="59"/>
        <v>1</v>
      </c>
    </row>
    <row r="1634" spans="1:12" x14ac:dyDescent="0.2">
      <c r="A1634" t="s">
        <v>8118</v>
      </c>
      <c r="B1634" s="69">
        <v>39202</v>
      </c>
      <c r="C1634" s="75">
        <f t="shared" si="58"/>
        <v>0</v>
      </c>
      <c r="D1634" s="11" t="s">
        <v>4735</v>
      </c>
      <c r="E1634" s="11" t="s">
        <v>4736</v>
      </c>
      <c r="F1634" s="8" t="s">
        <v>4731</v>
      </c>
      <c r="G1634" s="8" t="s">
        <v>4730</v>
      </c>
      <c r="H1634" s="8" t="s">
        <v>4737</v>
      </c>
      <c r="I1634" s="11" t="s">
        <v>4735</v>
      </c>
      <c r="J1634" s="88" t="s">
        <v>9763</v>
      </c>
      <c r="L1634">
        <f t="shared" si="59"/>
        <v>1</v>
      </c>
    </row>
    <row r="1635" spans="1:12" x14ac:dyDescent="0.2">
      <c r="A1635" t="s">
        <v>8118</v>
      </c>
      <c r="B1635" s="69">
        <v>39203</v>
      </c>
      <c r="C1635" s="75">
        <f t="shared" si="58"/>
        <v>0</v>
      </c>
      <c r="D1635" s="11" t="s">
        <v>4738</v>
      </c>
      <c r="E1635" s="11" t="s">
        <v>4739</v>
      </c>
      <c r="F1635" s="8" t="s">
        <v>4731</v>
      </c>
      <c r="G1635" s="8" t="s">
        <v>4730</v>
      </c>
      <c r="H1635" s="8" t="s">
        <v>4740</v>
      </c>
      <c r="I1635" s="11" t="s">
        <v>4738</v>
      </c>
      <c r="J1635" s="88" t="s">
        <v>9764</v>
      </c>
      <c r="L1635">
        <f t="shared" si="59"/>
        <v>1</v>
      </c>
    </row>
    <row r="1636" spans="1:12" x14ac:dyDescent="0.2">
      <c r="A1636" t="s">
        <v>8118</v>
      </c>
      <c r="B1636" s="69">
        <v>39204</v>
      </c>
      <c r="C1636" s="75">
        <f t="shared" si="58"/>
        <v>0</v>
      </c>
      <c r="D1636" s="11" t="s">
        <v>4741</v>
      </c>
      <c r="E1636" s="11" t="s">
        <v>4742</v>
      </c>
      <c r="F1636" s="8" t="s">
        <v>4731</v>
      </c>
      <c r="G1636" s="8" t="s">
        <v>4730</v>
      </c>
      <c r="H1636" s="8" t="s">
        <v>4743</v>
      </c>
      <c r="I1636" s="11" t="s">
        <v>4741</v>
      </c>
      <c r="J1636" s="88" t="s">
        <v>9765</v>
      </c>
      <c r="L1636">
        <f t="shared" si="59"/>
        <v>1</v>
      </c>
    </row>
    <row r="1637" spans="1:12" x14ac:dyDescent="0.2">
      <c r="A1637" t="s">
        <v>8118</v>
      </c>
      <c r="B1637" s="69">
        <v>39205</v>
      </c>
      <c r="C1637" s="75">
        <f t="shared" si="58"/>
        <v>0</v>
      </c>
      <c r="D1637" s="11" t="s">
        <v>4744</v>
      </c>
      <c r="E1637" s="11" t="s">
        <v>4745</v>
      </c>
      <c r="F1637" s="8" t="s">
        <v>4731</v>
      </c>
      <c r="G1637" s="8" t="s">
        <v>4730</v>
      </c>
      <c r="H1637" s="8" t="s">
        <v>4746</v>
      </c>
      <c r="I1637" s="11" t="s">
        <v>4744</v>
      </c>
      <c r="J1637" s="88" t="s">
        <v>9766</v>
      </c>
      <c r="L1637">
        <f t="shared" si="59"/>
        <v>1</v>
      </c>
    </row>
    <row r="1638" spans="1:12" x14ac:dyDescent="0.2">
      <c r="A1638" t="s">
        <v>8118</v>
      </c>
      <c r="B1638" s="69">
        <v>39206</v>
      </c>
      <c r="C1638" s="75">
        <f t="shared" si="58"/>
        <v>0</v>
      </c>
      <c r="D1638" s="11" t="s">
        <v>4747</v>
      </c>
      <c r="E1638" s="11" t="s">
        <v>4748</v>
      </c>
      <c r="F1638" s="8" t="s">
        <v>4731</v>
      </c>
      <c r="G1638" s="8" t="s">
        <v>4730</v>
      </c>
      <c r="H1638" s="8" t="s">
        <v>4749</v>
      </c>
      <c r="I1638" s="11" t="s">
        <v>4747</v>
      </c>
      <c r="J1638" s="88" t="s">
        <v>9767</v>
      </c>
      <c r="L1638">
        <f t="shared" si="59"/>
        <v>1</v>
      </c>
    </row>
    <row r="1639" spans="1:12" x14ac:dyDescent="0.2">
      <c r="A1639" t="s">
        <v>8118</v>
      </c>
      <c r="B1639" s="69">
        <v>39208</v>
      </c>
      <c r="C1639" s="75">
        <f t="shared" si="58"/>
        <v>0</v>
      </c>
      <c r="D1639" s="11" t="s">
        <v>4750</v>
      </c>
      <c r="E1639" s="11" t="s">
        <v>4751</v>
      </c>
      <c r="F1639" s="8" t="s">
        <v>4731</v>
      </c>
      <c r="G1639" s="8" t="s">
        <v>4730</v>
      </c>
      <c r="H1639" s="8" t="s">
        <v>4752</v>
      </c>
      <c r="I1639" s="11" t="s">
        <v>4750</v>
      </c>
      <c r="J1639" s="88" t="s">
        <v>9768</v>
      </c>
      <c r="L1639">
        <f t="shared" si="59"/>
        <v>1</v>
      </c>
    </row>
    <row r="1640" spans="1:12" x14ac:dyDescent="0.2">
      <c r="A1640" t="s">
        <v>8118</v>
      </c>
      <c r="B1640" s="69">
        <v>39209</v>
      </c>
      <c r="C1640" s="75">
        <f t="shared" si="58"/>
        <v>0</v>
      </c>
      <c r="D1640" s="11" t="s">
        <v>4753</v>
      </c>
      <c r="E1640" s="11" t="s">
        <v>4754</v>
      </c>
      <c r="F1640" s="8" t="s">
        <v>4731</v>
      </c>
      <c r="G1640" s="8" t="s">
        <v>4730</v>
      </c>
      <c r="H1640" s="8" t="s">
        <v>4755</v>
      </c>
      <c r="I1640" s="11" t="s">
        <v>4753</v>
      </c>
      <c r="J1640" s="88" t="s">
        <v>9769</v>
      </c>
      <c r="L1640">
        <f t="shared" si="59"/>
        <v>1</v>
      </c>
    </row>
    <row r="1641" spans="1:12" x14ac:dyDescent="0.2">
      <c r="A1641" t="s">
        <v>8118</v>
      </c>
      <c r="B1641" s="69">
        <v>39210</v>
      </c>
      <c r="C1641" s="75">
        <f t="shared" si="58"/>
        <v>0</v>
      </c>
      <c r="D1641" s="11" t="s">
        <v>4756</v>
      </c>
      <c r="E1641" s="11" t="s">
        <v>4757</v>
      </c>
      <c r="F1641" s="8" t="s">
        <v>4731</v>
      </c>
      <c r="G1641" s="8" t="s">
        <v>4730</v>
      </c>
      <c r="H1641" s="8" t="s">
        <v>4758</v>
      </c>
      <c r="I1641" s="11" t="s">
        <v>4756</v>
      </c>
      <c r="J1641" s="88" t="s">
        <v>9770</v>
      </c>
      <c r="L1641">
        <f t="shared" si="59"/>
        <v>1</v>
      </c>
    </row>
    <row r="1642" spans="1:12" x14ac:dyDescent="0.2">
      <c r="A1642" t="s">
        <v>8118</v>
      </c>
      <c r="B1642" s="69">
        <v>39211</v>
      </c>
      <c r="C1642" s="75">
        <f t="shared" si="58"/>
        <v>0</v>
      </c>
      <c r="D1642" s="11" t="s">
        <v>4759</v>
      </c>
      <c r="E1642" s="11" t="s">
        <v>4760</v>
      </c>
      <c r="F1642" s="8" t="s">
        <v>4731</v>
      </c>
      <c r="G1642" s="8" t="s">
        <v>4730</v>
      </c>
      <c r="H1642" s="8" t="s">
        <v>4761</v>
      </c>
      <c r="I1642" s="11" t="s">
        <v>4759</v>
      </c>
      <c r="J1642" s="88" t="s">
        <v>9771</v>
      </c>
      <c r="L1642">
        <f t="shared" si="59"/>
        <v>1</v>
      </c>
    </row>
    <row r="1643" spans="1:12" x14ac:dyDescent="0.2">
      <c r="A1643" t="s">
        <v>8118</v>
      </c>
      <c r="B1643" s="69">
        <v>39212</v>
      </c>
      <c r="C1643" s="75">
        <f t="shared" si="58"/>
        <v>0</v>
      </c>
      <c r="D1643" s="11" t="s">
        <v>4762</v>
      </c>
      <c r="E1643" s="11" t="s">
        <v>4763</v>
      </c>
      <c r="F1643" s="8" t="s">
        <v>4731</v>
      </c>
      <c r="G1643" s="8" t="s">
        <v>4730</v>
      </c>
      <c r="H1643" s="8" t="s">
        <v>4764</v>
      </c>
      <c r="I1643" s="11" t="s">
        <v>4762</v>
      </c>
      <c r="J1643" s="88" t="s">
        <v>9772</v>
      </c>
      <c r="L1643">
        <f t="shared" si="59"/>
        <v>1</v>
      </c>
    </row>
    <row r="1644" spans="1:12" x14ac:dyDescent="0.2">
      <c r="A1644" t="s">
        <v>8118</v>
      </c>
      <c r="B1644" s="69">
        <v>39301</v>
      </c>
      <c r="C1644" s="75">
        <f t="shared" si="58"/>
        <v>0</v>
      </c>
      <c r="D1644" s="11" t="s">
        <v>4765</v>
      </c>
      <c r="E1644" s="11" t="s">
        <v>4766</v>
      </c>
      <c r="F1644" s="8" t="s">
        <v>4731</v>
      </c>
      <c r="G1644" s="8" t="s">
        <v>4730</v>
      </c>
      <c r="H1644" s="8" t="s">
        <v>4767</v>
      </c>
      <c r="I1644" s="11" t="s">
        <v>4765</v>
      </c>
      <c r="J1644" s="88" t="s">
        <v>9773</v>
      </c>
      <c r="L1644">
        <f t="shared" si="59"/>
        <v>1</v>
      </c>
    </row>
    <row r="1645" spans="1:12" x14ac:dyDescent="0.2">
      <c r="A1645" t="s">
        <v>8118</v>
      </c>
      <c r="B1645" s="69">
        <v>39302</v>
      </c>
      <c r="C1645" s="75">
        <f t="shared" si="58"/>
        <v>0</v>
      </c>
      <c r="D1645" s="11" t="s">
        <v>4768</v>
      </c>
      <c r="E1645" s="11" t="s">
        <v>4769</v>
      </c>
      <c r="F1645" s="8" t="s">
        <v>4731</v>
      </c>
      <c r="G1645" s="8" t="s">
        <v>4730</v>
      </c>
      <c r="H1645" s="8" t="s">
        <v>4770</v>
      </c>
      <c r="I1645" s="11" t="s">
        <v>4768</v>
      </c>
      <c r="J1645" s="88" t="s">
        <v>9774</v>
      </c>
      <c r="L1645">
        <f t="shared" si="59"/>
        <v>1</v>
      </c>
    </row>
    <row r="1646" spans="1:12" x14ac:dyDescent="0.2">
      <c r="A1646" t="s">
        <v>8118</v>
      </c>
      <c r="B1646" s="69">
        <v>39303</v>
      </c>
      <c r="C1646" s="75">
        <f t="shared" si="58"/>
        <v>0</v>
      </c>
      <c r="D1646" s="11" t="s">
        <v>4771</v>
      </c>
      <c r="E1646" s="11" t="s">
        <v>4772</v>
      </c>
      <c r="F1646" s="8" t="s">
        <v>4731</v>
      </c>
      <c r="G1646" s="8" t="s">
        <v>4730</v>
      </c>
      <c r="H1646" s="8" t="s">
        <v>4773</v>
      </c>
      <c r="I1646" s="11" t="s">
        <v>4771</v>
      </c>
      <c r="J1646" s="88" t="s">
        <v>9775</v>
      </c>
      <c r="L1646">
        <f t="shared" si="59"/>
        <v>1</v>
      </c>
    </row>
    <row r="1647" spans="1:12" x14ac:dyDescent="0.2">
      <c r="A1647" t="s">
        <v>8118</v>
      </c>
      <c r="B1647" s="69">
        <v>39304</v>
      </c>
      <c r="C1647" s="75">
        <f t="shared" si="58"/>
        <v>0</v>
      </c>
      <c r="D1647" s="11" t="s">
        <v>4774</v>
      </c>
      <c r="E1647" s="11" t="s">
        <v>4775</v>
      </c>
      <c r="F1647" s="8" t="s">
        <v>4731</v>
      </c>
      <c r="G1647" s="8" t="s">
        <v>4730</v>
      </c>
      <c r="H1647" s="8" t="s">
        <v>4776</v>
      </c>
      <c r="I1647" s="11" t="s">
        <v>4774</v>
      </c>
      <c r="J1647" s="88" t="s">
        <v>9776</v>
      </c>
      <c r="L1647">
        <f t="shared" si="59"/>
        <v>1</v>
      </c>
    </row>
    <row r="1648" spans="1:12" x14ac:dyDescent="0.2">
      <c r="A1648" t="s">
        <v>8118</v>
      </c>
      <c r="B1648" s="69">
        <v>39305</v>
      </c>
      <c r="C1648" s="75">
        <f t="shared" si="58"/>
        <v>0</v>
      </c>
      <c r="D1648" s="11" t="s">
        <v>4777</v>
      </c>
      <c r="E1648" s="11" t="s">
        <v>4778</v>
      </c>
      <c r="F1648" s="8" t="s">
        <v>4731</v>
      </c>
      <c r="G1648" s="8" t="s">
        <v>4730</v>
      </c>
      <c r="H1648" s="8" t="s">
        <v>4779</v>
      </c>
      <c r="I1648" s="11" t="s">
        <v>4777</v>
      </c>
      <c r="J1648" s="88" t="s">
        <v>9777</v>
      </c>
      <c r="L1648">
        <f t="shared" si="59"/>
        <v>1</v>
      </c>
    </row>
    <row r="1649" spans="1:12" x14ac:dyDescent="0.2">
      <c r="A1649" t="s">
        <v>8118</v>
      </c>
      <c r="B1649" s="69">
        <v>39306</v>
      </c>
      <c r="C1649" s="75">
        <f t="shared" si="58"/>
        <v>0</v>
      </c>
      <c r="D1649" s="11" t="s">
        <v>4780</v>
      </c>
      <c r="E1649" s="11" t="s">
        <v>4781</v>
      </c>
      <c r="F1649" s="8" t="s">
        <v>4731</v>
      </c>
      <c r="G1649" s="8" t="s">
        <v>4730</v>
      </c>
      <c r="H1649" s="8" t="s">
        <v>4782</v>
      </c>
      <c r="I1649" s="11" t="s">
        <v>4780</v>
      </c>
      <c r="J1649" s="88" t="s">
        <v>9778</v>
      </c>
      <c r="L1649">
        <f t="shared" si="59"/>
        <v>1</v>
      </c>
    </row>
    <row r="1650" spans="1:12" x14ac:dyDescent="0.2">
      <c r="A1650" t="s">
        <v>8118</v>
      </c>
      <c r="B1650" s="69">
        <v>39307</v>
      </c>
      <c r="C1650" s="75">
        <f t="shared" si="58"/>
        <v>0</v>
      </c>
      <c r="D1650" s="11" t="s">
        <v>4783</v>
      </c>
      <c r="E1650" s="11" t="s">
        <v>4784</v>
      </c>
      <c r="F1650" s="8" t="s">
        <v>4731</v>
      </c>
      <c r="G1650" s="8" t="s">
        <v>4730</v>
      </c>
      <c r="H1650" s="8" t="s">
        <v>4785</v>
      </c>
      <c r="I1650" s="11" t="s">
        <v>4783</v>
      </c>
      <c r="J1650" s="88" t="s">
        <v>9779</v>
      </c>
      <c r="L1650">
        <f t="shared" si="59"/>
        <v>1</v>
      </c>
    </row>
    <row r="1651" spans="1:12" x14ac:dyDescent="0.2">
      <c r="A1651" t="s">
        <v>8118</v>
      </c>
      <c r="B1651" s="69">
        <v>39341</v>
      </c>
      <c r="C1651" s="75">
        <f t="shared" si="58"/>
        <v>0</v>
      </c>
      <c r="D1651" s="11" t="s">
        <v>4786</v>
      </c>
      <c r="E1651" s="11" t="s">
        <v>4787</v>
      </c>
      <c r="F1651" s="8" t="s">
        <v>4731</v>
      </c>
      <c r="G1651" s="8" t="s">
        <v>4730</v>
      </c>
      <c r="H1651" s="8" t="s">
        <v>4788</v>
      </c>
      <c r="I1651" s="11" t="s">
        <v>4786</v>
      </c>
      <c r="J1651" s="88" t="s">
        <v>9780</v>
      </c>
      <c r="L1651">
        <f t="shared" si="59"/>
        <v>1</v>
      </c>
    </row>
    <row r="1652" spans="1:12" x14ac:dyDescent="0.2">
      <c r="A1652" t="s">
        <v>8118</v>
      </c>
      <c r="B1652" s="69">
        <v>39344</v>
      </c>
      <c r="C1652" s="75">
        <f t="shared" si="58"/>
        <v>0</v>
      </c>
      <c r="D1652" s="11" t="s">
        <v>4789</v>
      </c>
      <c r="E1652" s="11" t="s">
        <v>4790</v>
      </c>
      <c r="F1652" s="8" t="s">
        <v>4731</v>
      </c>
      <c r="G1652" s="8" t="s">
        <v>4730</v>
      </c>
      <c r="H1652" s="8" t="s">
        <v>4791</v>
      </c>
      <c r="I1652" s="11" t="s">
        <v>4789</v>
      </c>
      <c r="J1652" s="88" t="s">
        <v>9781</v>
      </c>
      <c r="L1652">
        <f t="shared" si="59"/>
        <v>1</v>
      </c>
    </row>
    <row r="1653" spans="1:12" x14ac:dyDescent="0.2">
      <c r="A1653" t="s">
        <v>8118</v>
      </c>
      <c r="B1653" s="69">
        <v>39363</v>
      </c>
      <c r="C1653" s="75">
        <f t="shared" si="58"/>
        <v>0</v>
      </c>
      <c r="D1653" s="11" t="s">
        <v>4792</v>
      </c>
      <c r="E1653" s="11" t="s">
        <v>4793</v>
      </c>
      <c r="F1653" s="8" t="s">
        <v>4731</v>
      </c>
      <c r="G1653" s="8" t="s">
        <v>4730</v>
      </c>
      <c r="H1653" s="8" t="s">
        <v>4794</v>
      </c>
      <c r="I1653" s="11" t="s">
        <v>4792</v>
      </c>
      <c r="J1653" s="88" t="s">
        <v>9782</v>
      </c>
      <c r="L1653">
        <f t="shared" si="59"/>
        <v>1</v>
      </c>
    </row>
    <row r="1654" spans="1:12" x14ac:dyDescent="0.2">
      <c r="A1654" t="s">
        <v>8118</v>
      </c>
      <c r="B1654" s="69">
        <v>39364</v>
      </c>
      <c r="C1654" s="75">
        <f t="shared" si="58"/>
        <v>0</v>
      </c>
      <c r="D1654" s="11" t="s">
        <v>4795</v>
      </c>
      <c r="E1654" s="11" t="s">
        <v>4796</v>
      </c>
      <c r="F1654" s="8" t="s">
        <v>4731</v>
      </c>
      <c r="G1654" s="8" t="s">
        <v>4730</v>
      </c>
      <c r="H1654" s="8" t="s">
        <v>4797</v>
      </c>
      <c r="I1654" s="11" t="s">
        <v>4795</v>
      </c>
      <c r="J1654" s="88" t="s">
        <v>9783</v>
      </c>
      <c r="L1654">
        <f t="shared" si="59"/>
        <v>1</v>
      </c>
    </row>
    <row r="1655" spans="1:12" x14ac:dyDescent="0.2">
      <c r="A1655" t="s">
        <v>8118</v>
      </c>
      <c r="B1655" s="69">
        <v>39386</v>
      </c>
      <c r="C1655" s="75">
        <f t="shared" si="58"/>
        <v>0</v>
      </c>
      <c r="D1655" s="11" t="s">
        <v>4798</v>
      </c>
      <c r="E1655" s="11" t="s">
        <v>4799</v>
      </c>
      <c r="F1655" s="8" t="s">
        <v>4731</v>
      </c>
      <c r="G1655" s="8" t="s">
        <v>4730</v>
      </c>
      <c r="H1655" s="8" t="s">
        <v>4800</v>
      </c>
      <c r="I1655" s="11" t="s">
        <v>4798</v>
      </c>
      <c r="J1655" s="88" t="s">
        <v>9784</v>
      </c>
      <c r="L1655">
        <f t="shared" si="59"/>
        <v>1</v>
      </c>
    </row>
    <row r="1656" spans="1:12" x14ac:dyDescent="0.2">
      <c r="A1656" t="s">
        <v>8118</v>
      </c>
      <c r="B1656" s="69">
        <v>39387</v>
      </c>
      <c r="C1656" s="75">
        <f t="shared" si="58"/>
        <v>0</v>
      </c>
      <c r="D1656" s="11" t="s">
        <v>4801</v>
      </c>
      <c r="E1656" s="11" t="s">
        <v>4802</v>
      </c>
      <c r="F1656" s="8" t="s">
        <v>4731</v>
      </c>
      <c r="G1656" s="8" t="s">
        <v>4730</v>
      </c>
      <c r="H1656" s="8" t="s">
        <v>4803</v>
      </c>
      <c r="I1656" s="11" t="s">
        <v>4801</v>
      </c>
      <c r="J1656" s="88" t="s">
        <v>9785</v>
      </c>
      <c r="L1656">
        <f t="shared" si="59"/>
        <v>1</v>
      </c>
    </row>
    <row r="1657" spans="1:12" x14ac:dyDescent="0.2">
      <c r="A1657" t="s">
        <v>8118</v>
      </c>
      <c r="B1657" s="69">
        <v>39401</v>
      </c>
      <c r="C1657" s="75">
        <f t="shared" si="58"/>
        <v>0</v>
      </c>
      <c r="D1657" s="11" t="s">
        <v>4804</v>
      </c>
      <c r="E1657" s="11" t="s">
        <v>4805</v>
      </c>
      <c r="F1657" s="8" t="s">
        <v>4731</v>
      </c>
      <c r="G1657" s="8" t="s">
        <v>4730</v>
      </c>
      <c r="H1657" s="8" t="s">
        <v>4806</v>
      </c>
      <c r="I1657" s="11" t="s">
        <v>4804</v>
      </c>
      <c r="J1657" s="88" t="s">
        <v>9786</v>
      </c>
      <c r="L1657">
        <f t="shared" si="59"/>
        <v>1</v>
      </c>
    </row>
    <row r="1658" spans="1:12" x14ac:dyDescent="0.2">
      <c r="A1658" t="s">
        <v>8118</v>
      </c>
      <c r="B1658" s="69">
        <v>39402</v>
      </c>
      <c r="C1658" s="75">
        <f t="shared" si="58"/>
        <v>0</v>
      </c>
      <c r="D1658" s="11" t="s">
        <v>4807</v>
      </c>
      <c r="E1658" s="11" t="s">
        <v>4808</v>
      </c>
      <c r="F1658" s="8" t="s">
        <v>4731</v>
      </c>
      <c r="G1658" s="8" t="s">
        <v>4730</v>
      </c>
      <c r="H1658" s="8" t="s">
        <v>4809</v>
      </c>
      <c r="I1658" s="11" t="s">
        <v>4807</v>
      </c>
      <c r="J1658" s="88" t="s">
        <v>9787</v>
      </c>
      <c r="L1658">
        <f t="shared" si="59"/>
        <v>1</v>
      </c>
    </row>
    <row r="1659" spans="1:12" x14ac:dyDescent="0.2">
      <c r="A1659" t="s">
        <v>8118</v>
      </c>
      <c r="B1659" s="69">
        <v>39403</v>
      </c>
      <c r="C1659" s="75">
        <f t="shared" si="58"/>
        <v>0</v>
      </c>
      <c r="D1659" s="11" t="s">
        <v>4810</v>
      </c>
      <c r="E1659" s="11" t="s">
        <v>4811</v>
      </c>
      <c r="F1659" s="8" t="s">
        <v>4731</v>
      </c>
      <c r="G1659" s="8" t="s">
        <v>4730</v>
      </c>
      <c r="H1659" s="8" t="s">
        <v>4812</v>
      </c>
      <c r="I1659" s="11" t="s">
        <v>4810</v>
      </c>
      <c r="J1659" s="88" t="s">
        <v>9788</v>
      </c>
      <c r="L1659">
        <f t="shared" si="59"/>
        <v>1</v>
      </c>
    </row>
    <row r="1660" spans="1:12" x14ac:dyDescent="0.2">
      <c r="A1660" t="s">
        <v>8118</v>
      </c>
      <c r="B1660" s="69">
        <v>39405</v>
      </c>
      <c r="C1660" s="75">
        <f t="shared" si="58"/>
        <v>0</v>
      </c>
      <c r="D1660" s="11" t="s">
        <v>4813</v>
      </c>
      <c r="E1660" s="11" t="s">
        <v>4814</v>
      </c>
      <c r="F1660" s="8" t="s">
        <v>4731</v>
      </c>
      <c r="G1660" s="8" t="s">
        <v>4730</v>
      </c>
      <c r="H1660" s="8" t="s">
        <v>4815</v>
      </c>
      <c r="I1660" s="11" t="s">
        <v>4813</v>
      </c>
      <c r="J1660" s="88" t="s">
        <v>9789</v>
      </c>
      <c r="L1660">
        <f t="shared" si="59"/>
        <v>1</v>
      </c>
    </row>
    <row r="1661" spans="1:12" x14ac:dyDescent="0.2">
      <c r="A1661" t="s">
        <v>8118</v>
      </c>
      <c r="B1661" s="69">
        <v>39410</v>
      </c>
      <c r="C1661" s="75">
        <f t="shared" si="58"/>
        <v>0</v>
      </c>
      <c r="D1661" s="11" t="s">
        <v>4816</v>
      </c>
      <c r="E1661" s="11" t="s">
        <v>4817</v>
      </c>
      <c r="F1661" s="8" t="s">
        <v>4731</v>
      </c>
      <c r="G1661" s="8" t="s">
        <v>4730</v>
      </c>
      <c r="H1661" s="8" t="s">
        <v>4818</v>
      </c>
      <c r="I1661" s="11" t="s">
        <v>4816</v>
      </c>
      <c r="J1661" s="88" t="s">
        <v>9790</v>
      </c>
      <c r="L1661">
        <f t="shared" si="59"/>
        <v>1</v>
      </c>
    </row>
    <row r="1662" spans="1:12" x14ac:dyDescent="0.2">
      <c r="A1662" t="s">
        <v>8118</v>
      </c>
      <c r="B1662" s="69">
        <v>39411</v>
      </c>
      <c r="C1662" s="75">
        <f t="shared" si="58"/>
        <v>0</v>
      </c>
      <c r="D1662" s="11" t="s">
        <v>4819</v>
      </c>
      <c r="E1662" s="11" t="s">
        <v>4820</v>
      </c>
      <c r="F1662" s="8" t="s">
        <v>4731</v>
      </c>
      <c r="G1662" s="8" t="s">
        <v>4730</v>
      </c>
      <c r="H1662" s="8" t="s">
        <v>4821</v>
      </c>
      <c r="I1662" s="11" t="s">
        <v>4819</v>
      </c>
      <c r="J1662" s="88" t="s">
        <v>9791</v>
      </c>
      <c r="L1662">
        <f t="shared" si="59"/>
        <v>1</v>
      </c>
    </row>
    <row r="1663" spans="1:12" x14ac:dyDescent="0.2">
      <c r="A1663" t="s">
        <v>8118</v>
      </c>
      <c r="B1663" s="69">
        <v>39412</v>
      </c>
      <c r="C1663" s="75">
        <f t="shared" si="58"/>
        <v>0</v>
      </c>
      <c r="D1663" s="11" t="s">
        <v>4822</v>
      </c>
      <c r="E1663" s="11" t="s">
        <v>4823</v>
      </c>
      <c r="F1663" s="8" t="s">
        <v>4731</v>
      </c>
      <c r="G1663" s="8" t="s">
        <v>4730</v>
      </c>
      <c r="H1663" s="8" t="s">
        <v>4824</v>
      </c>
      <c r="I1663" s="11" t="s">
        <v>4822</v>
      </c>
      <c r="J1663" s="88" t="s">
        <v>9792</v>
      </c>
      <c r="L1663">
        <f t="shared" si="59"/>
        <v>1</v>
      </c>
    </row>
    <row r="1664" spans="1:12" x14ac:dyDescent="0.2">
      <c r="A1664" t="s">
        <v>8118</v>
      </c>
      <c r="B1664" s="69">
        <v>39424</v>
      </c>
      <c r="C1664" s="75">
        <f t="shared" si="58"/>
        <v>0</v>
      </c>
      <c r="D1664" s="11" t="s">
        <v>4825</v>
      </c>
      <c r="E1664" s="11" t="s">
        <v>4826</v>
      </c>
      <c r="F1664" s="8" t="s">
        <v>4731</v>
      </c>
      <c r="G1664" s="8" t="s">
        <v>4730</v>
      </c>
      <c r="H1664" s="8" t="s">
        <v>4827</v>
      </c>
      <c r="I1664" s="11" t="s">
        <v>4825</v>
      </c>
      <c r="J1664" s="88" t="s">
        <v>9793</v>
      </c>
      <c r="L1664">
        <f t="shared" si="59"/>
        <v>1</v>
      </c>
    </row>
    <row r="1665" spans="1:12" x14ac:dyDescent="0.2">
      <c r="A1665" t="s">
        <v>8118</v>
      </c>
      <c r="B1665" s="69">
        <v>39427</v>
      </c>
      <c r="C1665" s="75">
        <f t="shared" si="58"/>
        <v>0</v>
      </c>
      <c r="D1665" s="11" t="s">
        <v>4828</v>
      </c>
      <c r="E1665" s="11" t="s">
        <v>4829</v>
      </c>
      <c r="F1665" s="8" t="s">
        <v>4731</v>
      </c>
      <c r="G1665" s="8" t="s">
        <v>4730</v>
      </c>
      <c r="H1665" s="8" t="s">
        <v>4830</v>
      </c>
      <c r="I1665" s="11" t="s">
        <v>4828</v>
      </c>
      <c r="J1665" s="88" t="s">
        <v>9794</v>
      </c>
      <c r="L1665">
        <f t="shared" si="59"/>
        <v>1</v>
      </c>
    </row>
    <row r="1666" spans="1:12" x14ac:dyDescent="0.2">
      <c r="A1666" t="s">
        <v>8118</v>
      </c>
      <c r="B1666" s="69">
        <v>39428</v>
      </c>
      <c r="C1666" s="75">
        <f t="shared" ref="C1666:C1729" si="60">COUNTIF($W$3:$W$22,D1666)</f>
        <v>0</v>
      </c>
      <c r="D1666" s="11" t="s">
        <v>4831</v>
      </c>
      <c r="E1666" s="11" t="s">
        <v>4832</v>
      </c>
      <c r="F1666" s="8" t="s">
        <v>4731</v>
      </c>
      <c r="G1666" s="8" t="s">
        <v>4730</v>
      </c>
      <c r="H1666" s="8" t="s">
        <v>4833</v>
      </c>
      <c r="I1666" s="11" t="s">
        <v>4831</v>
      </c>
      <c r="J1666" s="88" t="s">
        <v>9795</v>
      </c>
      <c r="L1666">
        <f t="shared" si="59"/>
        <v>1</v>
      </c>
    </row>
    <row r="1667" spans="1:12" x14ac:dyDescent="0.2">
      <c r="A1667" t="s">
        <v>7492</v>
      </c>
      <c r="B1667" s="69">
        <v>40</v>
      </c>
      <c r="C1667" s="75">
        <f t="shared" si="60"/>
        <v>0</v>
      </c>
      <c r="D1667" s="12" t="s">
        <v>4834</v>
      </c>
      <c r="E1667" s="12" t="s">
        <v>4835</v>
      </c>
      <c r="F1667" s="8" t="s">
        <v>4836</v>
      </c>
      <c r="G1667" s="8" t="s">
        <v>4835</v>
      </c>
      <c r="H1667" s="8" t="s">
        <v>4835</v>
      </c>
      <c r="I1667" s="12" t="s">
        <v>4834</v>
      </c>
      <c r="J1667" s="88" t="s">
        <v>9796</v>
      </c>
      <c r="L1667">
        <f t="shared" ref="L1667:L1730" si="61">COUNTIF(J:J,J1667)</f>
        <v>1</v>
      </c>
    </row>
    <row r="1668" spans="1:12" x14ac:dyDescent="0.2">
      <c r="A1668" t="s">
        <v>8113</v>
      </c>
      <c r="B1668" s="69">
        <v>40100</v>
      </c>
      <c r="C1668" s="75">
        <f t="shared" si="60"/>
        <v>1</v>
      </c>
      <c r="D1668" s="11" t="s">
        <v>4837</v>
      </c>
      <c r="E1668" s="11" t="s">
        <v>4838</v>
      </c>
      <c r="F1668" s="8" t="s">
        <v>4836</v>
      </c>
      <c r="G1668" s="8" t="s">
        <v>4835</v>
      </c>
      <c r="H1668" s="8" t="s">
        <v>4839</v>
      </c>
      <c r="I1668" s="11" t="s">
        <v>4837</v>
      </c>
      <c r="J1668" s="88" t="s">
        <v>9797</v>
      </c>
      <c r="L1668">
        <f t="shared" si="61"/>
        <v>1</v>
      </c>
    </row>
    <row r="1669" spans="1:12" x14ac:dyDescent="0.2">
      <c r="A1669" t="s">
        <v>8117</v>
      </c>
      <c r="B1669" s="69">
        <v>40101</v>
      </c>
      <c r="C1669" s="75">
        <f t="shared" si="60"/>
        <v>0</v>
      </c>
      <c r="D1669" s="11" t="s">
        <v>4840</v>
      </c>
      <c r="E1669" s="11" t="s">
        <v>4841</v>
      </c>
      <c r="F1669" s="8" t="s">
        <v>4836</v>
      </c>
      <c r="G1669" s="8" t="s">
        <v>4835</v>
      </c>
      <c r="H1669" s="8" t="s">
        <v>10314</v>
      </c>
      <c r="I1669" s="11" t="s">
        <v>4840</v>
      </c>
      <c r="J1669" s="88" t="s">
        <v>9798</v>
      </c>
      <c r="L1669">
        <f t="shared" si="61"/>
        <v>1</v>
      </c>
    </row>
    <row r="1670" spans="1:12" x14ac:dyDescent="0.2">
      <c r="A1670" t="s">
        <v>8117</v>
      </c>
      <c r="B1670" s="69">
        <v>40103</v>
      </c>
      <c r="C1670" s="75">
        <f t="shared" si="60"/>
        <v>0</v>
      </c>
      <c r="D1670" s="11" t="s">
        <v>4842</v>
      </c>
      <c r="E1670" s="11" t="s">
        <v>4843</v>
      </c>
      <c r="F1670" s="8" t="s">
        <v>4836</v>
      </c>
      <c r="G1670" s="8" t="s">
        <v>4835</v>
      </c>
      <c r="H1670" s="8" t="s">
        <v>10315</v>
      </c>
      <c r="I1670" s="11" t="s">
        <v>4842</v>
      </c>
      <c r="J1670" s="88" t="s">
        <v>9799</v>
      </c>
      <c r="L1670">
        <f t="shared" si="61"/>
        <v>1</v>
      </c>
    </row>
    <row r="1671" spans="1:12" x14ac:dyDescent="0.2">
      <c r="A1671" t="s">
        <v>8117</v>
      </c>
      <c r="B1671" s="69">
        <v>40105</v>
      </c>
      <c r="C1671" s="75">
        <f t="shared" si="60"/>
        <v>0</v>
      </c>
      <c r="D1671" s="11" t="s">
        <v>4844</v>
      </c>
      <c r="E1671" s="11" t="s">
        <v>4845</v>
      </c>
      <c r="F1671" s="8" t="s">
        <v>4836</v>
      </c>
      <c r="G1671" s="8" t="s">
        <v>4835</v>
      </c>
      <c r="H1671" s="8" t="s">
        <v>10316</v>
      </c>
      <c r="I1671" s="11" t="s">
        <v>4844</v>
      </c>
      <c r="J1671" s="88" t="s">
        <v>9800</v>
      </c>
      <c r="L1671">
        <f t="shared" si="61"/>
        <v>1</v>
      </c>
    </row>
    <row r="1672" spans="1:12" x14ac:dyDescent="0.2">
      <c r="A1672" t="s">
        <v>8117</v>
      </c>
      <c r="B1672" s="69">
        <v>40106</v>
      </c>
      <c r="C1672" s="75">
        <f t="shared" si="60"/>
        <v>0</v>
      </c>
      <c r="D1672" s="11" t="s">
        <v>4846</v>
      </c>
      <c r="E1672" s="11" t="s">
        <v>4847</v>
      </c>
      <c r="F1672" s="8" t="s">
        <v>4836</v>
      </c>
      <c r="G1672" s="8" t="s">
        <v>4835</v>
      </c>
      <c r="H1672" s="8" t="s">
        <v>10317</v>
      </c>
      <c r="I1672" s="11" t="s">
        <v>4846</v>
      </c>
      <c r="J1672" s="88" t="s">
        <v>9801</v>
      </c>
      <c r="L1672">
        <f t="shared" si="61"/>
        <v>1</v>
      </c>
    </row>
    <row r="1673" spans="1:12" x14ac:dyDescent="0.2">
      <c r="A1673" t="s">
        <v>8117</v>
      </c>
      <c r="B1673" s="69">
        <v>40107</v>
      </c>
      <c r="C1673" s="75">
        <f t="shared" si="60"/>
        <v>0</v>
      </c>
      <c r="D1673" s="11" t="s">
        <v>4848</v>
      </c>
      <c r="E1673" s="11" t="s">
        <v>4849</v>
      </c>
      <c r="F1673" s="8" t="s">
        <v>4836</v>
      </c>
      <c r="G1673" s="8" t="s">
        <v>4835</v>
      </c>
      <c r="H1673" s="8" t="s">
        <v>10318</v>
      </c>
      <c r="I1673" s="11" t="s">
        <v>4848</v>
      </c>
      <c r="J1673" s="88" t="s">
        <v>9802</v>
      </c>
      <c r="L1673">
        <f t="shared" si="61"/>
        <v>1</v>
      </c>
    </row>
    <row r="1674" spans="1:12" x14ac:dyDescent="0.2">
      <c r="A1674" t="s">
        <v>8117</v>
      </c>
      <c r="B1674" s="69">
        <v>40108</v>
      </c>
      <c r="C1674" s="75">
        <f t="shared" si="60"/>
        <v>0</v>
      </c>
      <c r="D1674" s="11" t="s">
        <v>4850</v>
      </c>
      <c r="E1674" s="11" t="s">
        <v>4851</v>
      </c>
      <c r="F1674" s="8" t="s">
        <v>4836</v>
      </c>
      <c r="G1674" s="8" t="s">
        <v>4835</v>
      </c>
      <c r="H1674" s="8" t="s">
        <v>10319</v>
      </c>
      <c r="I1674" s="11" t="s">
        <v>4850</v>
      </c>
      <c r="J1674" s="88" t="s">
        <v>9803</v>
      </c>
      <c r="L1674">
        <f t="shared" si="61"/>
        <v>1</v>
      </c>
    </row>
    <row r="1675" spans="1:12" x14ac:dyDescent="0.2">
      <c r="A1675" t="s">
        <v>8117</v>
      </c>
      <c r="B1675" s="69">
        <v>40109</v>
      </c>
      <c r="C1675" s="75">
        <f t="shared" si="60"/>
        <v>0</v>
      </c>
      <c r="D1675" s="11" t="s">
        <v>4852</v>
      </c>
      <c r="E1675" s="11" t="s">
        <v>4853</v>
      </c>
      <c r="F1675" s="8" t="s">
        <v>4836</v>
      </c>
      <c r="G1675" s="8" t="s">
        <v>4835</v>
      </c>
      <c r="H1675" s="8" t="s">
        <v>10320</v>
      </c>
      <c r="I1675" s="11" t="s">
        <v>4852</v>
      </c>
      <c r="J1675" s="88" t="s">
        <v>9804</v>
      </c>
      <c r="L1675">
        <f t="shared" si="61"/>
        <v>1</v>
      </c>
    </row>
    <row r="1676" spans="1:12" x14ac:dyDescent="0.2">
      <c r="A1676" t="s">
        <v>8113</v>
      </c>
      <c r="B1676" s="69">
        <v>40130</v>
      </c>
      <c r="C1676" s="75">
        <f t="shared" si="60"/>
        <v>1</v>
      </c>
      <c r="D1676" s="11" t="s">
        <v>4854</v>
      </c>
      <c r="E1676" s="11" t="s">
        <v>4855</v>
      </c>
      <c r="F1676" s="8" t="s">
        <v>4836</v>
      </c>
      <c r="G1676" s="8" t="s">
        <v>4835</v>
      </c>
      <c r="H1676" s="8" t="s">
        <v>4856</v>
      </c>
      <c r="I1676" s="11" t="s">
        <v>4854</v>
      </c>
      <c r="J1676" s="88" t="s">
        <v>9805</v>
      </c>
      <c r="L1676">
        <f t="shared" si="61"/>
        <v>1</v>
      </c>
    </row>
    <row r="1677" spans="1:12" x14ac:dyDescent="0.2">
      <c r="A1677" t="s">
        <v>8117</v>
      </c>
      <c r="B1677" s="69">
        <v>40131</v>
      </c>
      <c r="C1677" s="75">
        <f t="shared" si="60"/>
        <v>0</v>
      </c>
      <c r="D1677" s="11" t="s">
        <v>4857</v>
      </c>
      <c r="E1677" s="11" t="s">
        <v>24</v>
      </c>
      <c r="F1677" s="8" t="s">
        <v>4836</v>
      </c>
      <c r="G1677" s="8" t="s">
        <v>4835</v>
      </c>
      <c r="H1677" s="8" t="s">
        <v>10321</v>
      </c>
      <c r="I1677" s="11" t="s">
        <v>4857</v>
      </c>
      <c r="J1677" s="88" t="s">
        <v>9806</v>
      </c>
      <c r="L1677">
        <f t="shared" si="61"/>
        <v>1</v>
      </c>
    </row>
    <row r="1678" spans="1:12" x14ac:dyDescent="0.2">
      <c r="A1678" t="s">
        <v>8117</v>
      </c>
      <c r="B1678" s="69">
        <v>40132</v>
      </c>
      <c r="C1678" s="75">
        <f t="shared" si="60"/>
        <v>0</v>
      </c>
      <c r="D1678" s="11" t="s">
        <v>4858</v>
      </c>
      <c r="E1678" s="11" t="s">
        <v>4859</v>
      </c>
      <c r="F1678" s="8" t="s">
        <v>4836</v>
      </c>
      <c r="G1678" s="8" t="s">
        <v>4835</v>
      </c>
      <c r="H1678" s="8" t="s">
        <v>10322</v>
      </c>
      <c r="I1678" s="11" t="s">
        <v>4858</v>
      </c>
      <c r="J1678" s="88" t="s">
        <v>9807</v>
      </c>
      <c r="L1678">
        <f t="shared" si="61"/>
        <v>1</v>
      </c>
    </row>
    <row r="1679" spans="1:12" x14ac:dyDescent="0.2">
      <c r="A1679" t="s">
        <v>8117</v>
      </c>
      <c r="B1679" s="69">
        <v>40133</v>
      </c>
      <c r="C1679" s="75">
        <f t="shared" si="60"/>
        <v>0</v>
      </c>
      <c r="D1679" s="11" t="s">
        <v>4860</v>
      </c>
      <c r="E1679" s="11" t="s">
        <v>16</v>
      </c>
      <c r="F1679" s="8" t="s">
        <v>4836</v>
      </c>
      <c r="G1679" s="8" t="s">
        <v>4835</v>
      </c>
      <c r="H1679" s="8" t="s">
        <v>10323</v>
      </c>
      <c r="I1679" s="11" t="s">
        <v>4860</v>
      </c>
      <c r="J1679" s="88" t="s">
        <v>9808</v>
      </c>
      <c r="L1679">
        <f t="shared" si="61"/>
        <v>1</v>
      </c>
    </row>
    <row r="1680" spans="1:12" x14ac:dyDescent="0.2">
      <c r="A1680" t="s">
        <v>8117</v>
      </c>
      <c r="B1680" s="69">
        <v>40134</v>
      </c>
      <c r="C1680" s="75">
        <f t="shared" si="60"/>
        <v>0</v>
      </c>
      <c r="D1680" s="11" t="s">
        <v>4861</v>
      </c>
      <c r="E1680" s="11" t="s">
        <v>36</v>
      </c>
      <c r="F1680" s="8" t="s">
        <v>4836</v>
      </c>
      <c r="G1680" s="8" t="s">
        <v>4835</v>
      </c>
      <c r="H1680" s="8" t="s">
        <v>10324</v>
      </c>
      <c r="I1680" s="11" t="s">
        <v>4861</v>
      </c>
      <c r="J1680" s="88" t="s">
        <v>9809</v>
      </c>
      <c r="L1680">
        <f t="shared" si="61"/>
        <v>1</v>
      </c>
    </row>
    <row r="1681" spans="1:12" x14ac:dyDescent="0.2">
      <c r="A1681" t="s">
        <v>8117</v>
      </c>
      <c r="B1681" s="69">
        <v>40135</v>
      </c>
      <c r="C1681" s="75">
        <f t="shared" si="60"/>
        <v>0</v>
      </c>
      <c r="D1681" s="11" t="s">
        <v>4862</v>
      </c>
      <c r="E1681" s="11" t="s">
        <v>40</v>
      </c>
      <c r="F1681" s="8" t="s">
        <v>4836</v>
      </c>
      <c r="G1681" s="8" t="s">
        <v>4835</v>
      </c>
      <c r="H1681" s="8" t="s">
        <v>10325</v>
      </c>
      <c r="I1681" s="11" t="s">
        <v>4862</v>
      </c>
      <c r="J1681" s="88" t="s">
        <v>9810</v>
      </c>
      <c r="L1681">
        <f t="shared" si="61"/>
        <v>1</v>
      </c>
    </row>
    <row r="1682" spans="1:12" x14ac:dyDescent="0.2">
      <c r="A1682" t="s">
        <v>8117</v>
      </c>
      <c r="B1682" s="69">
        <v>40136</v>
      </c>
      <c r="C1682" s="75">
        <f t="shared" si="60"/>
        <v>0</v>
      </c>
      <c r="D1682" s="11" t="s">
        <v>4863</v>
      </c>
      <c r="E1682" s="11" t="s">
        <v>4864</v>
      </c>
      <c r="F1682" s="8" t="s">
        <v>4836</v>
      </c>
      <c r="G1682" s="8" t="s">
        <v>4835</v>
      </c>
      <c r="H1682" s="8" t="s">
        <v>10326</v>
      </c>
      <c r="I1682" s="11" t="s">
        <v>4863</v>
      </c>
      <c r="J1682" s="88" t="s">
        <v>9811</v>
      </c>
      <c r="L1682">
        <f t="shared" si="61"/>
        <v>1</v>
      </c>
    </row>
    <row r="1683" spans="1:12" x14ac:dyDescent="0.2">
      <c r="A1683" t="s">
        <v>8117</v>
      </c>
      <c r="B1683" s="69">
        <v>40137</v>
      </c>
      <c r="C1683" s="75">
        <f t="shared" si="60"/>
        <v>0</v>
      </c>
      <c r="D1683" s="11" t="s">
        <v>4865</v>
      </c>
      <c r="E1683" s="11" t="s">
        <v>4866</v>
      </c>
      <c r="F1683" s="8" t="s">
        <v>4836</v>
      </c>
      <c r="G1683" s="8" t="s">
        <v>4835</v>
      </c>
      <c r="H1683" s="8" t="s">
        <v>10327</v>
      </c>
      <c r="I1683" s="11" t="s">
        <v>4865</v>
      </c>
      <c r="J1683" s="88" t="s">
        <v>9812</v>
      </c>
      <c r="L1683">
        <f t="shared" si="61"/>
        <v>1</v>
      </c>
    </row>
    <row r="1684" spans="1:12" x14ac:dyDescent="0.2">
      <c r="A1684" t="s">
        <v>8118</v>
      </c>
      <c r="B1684" s="69">
        <v>40202</v>
      </c>
      <c r="C1684" s="75">
        <f t="shared" si="60"/>
        <v>0</v>
      </c>
      <c r="D1684" s="11" t="s">
        <v>4867</v>
      </c>
      <c r="E1684" s="11" t="s">
        <v>4868</v>
      </c>
      <c r="F1684" s="8" t="s">
        <v>4836</v>
      </c>
      <c r="G1684" s="8" t="s">
        <v>4835</v>
      </c>
      <c r="H1684" s="8" t="s">
        <v>4869</v>
      </c>
      <c r="I1684" s="11" t="s">
        <v>4867</v>
      </c>
      <c r="J1684" s="88" t="s">
        <v>9813</v>
      </c>
      <c r="L1684">
        <f t="shared" si="61"/>
        <v>1</v>
      </c>
    </row>
    <row r="1685" spans="1:12" x14ac:dyDescent="0.2">
      <c r="A1685" t="s">
        <v>8118</v>
      </c>
      <c r="B1685" s="69">
        <v>40203</v>
      </c>
      <c r="C1685" s="75">
        <f t="shared" si="60"/>
        <v>0</v>
      </c>
      <c r="D1685" s="11" t="s">
        <v>4870</v>
      </c>
      <c r="E1685" s="11" t="s">
        <v>4871</v>
      </c>
      <c r="F1685" s="8" t="s">
        <v>4836</v>
      </c>
      <c r="G1685" s="8" t="s">
        <v>4835</v>
      </c>
      <c r="H1685" s="8" t="s">
        <v>4872</v>
      </c>
      <c r="I1685" s="11" t="s">
        <v>4870</v>
      </c>
      <c r="J1685" s="88" t="s">
        <v>9814</v>
      </c>
      <c r="L1685">
        <f t="shared" si="61"/>
        <v>1</v>
      </c>
    </row>
    <row r="1686" spans="1:12" x14ac:dyDescent="0.2">
      <c r="A1686" t="s">
        <v>8118</v>
      </c>
      <c r="B1686" s="69">
        <v>40204</v>
      </c>
      <c r="C1686" s="75">
        <f t="shared" si="60"/>
        <v>0</v>
      </c>
      <c r="D1686" s="11" t="s">
        <v>4873</v>
      </c>
      <c r="E1686" s="11" t="s">
        <v>4874</v>
      </c>
      <c r="F1686" s="8" t="s">
        <v>4836</v>
      </c>
      <c r="G1686" s="8" t="s">
        <v>4835</v>
      </c>
      <c r="H1686" s="8" t="s">
        <v>4875</v>
      </c>
      <c r="I1686" s="11" t="s">
        <v>4873</v>
      </c>
      <c r="J1686" s="88" t="s">
        <v>9815</v>
      </c>
      <c r="L1686">
        <f t="shared" si="61"/>
        <v>1</v>
      </c>
    </row>
    <row r="1687" spans="1:12" x14ac:dyDescent="0.2">
      <c r="A1687" t="s">
        <v>8118</v>
      </c>
      <c r="B1687" s="69">
        <v>40205</v>
      </c>
      <c r="C1687" s="75">
        <f t="shared" si="60"/>
        <v>0</v>
      </c>
      <c r="D1687" s="11" t="s">
        <v>4876</v>
      </c>
      <c r="E1687" s="11" t="s">
        <v>4877</v>
      </c>
      <c r="F1687" s="8" t="s">
        <v>4836</v>
      </c>
      <c r="G1687" s="8" t="s">
        <v>4835</v>
      </c>
      <c r="H1687" s="8" t="s">
        <v>4878</v>
      </c>
      <c r="I1687" s="11" t="s">
        <v>4876</v>
      </c>
      <c r="J1687" s="88" t="s">
        <v>9816</v>
      </c>
      <c r="L1687">
        <f t="shared" si="61"/>
        <v>1</v>
      </c>
    </row>
    <row r="1688" spans="1:12" x14ac:dyDescent="0.2">
      <c r="A1688" t="s">
        <v>8118</v>
      </c>
      <c r="B1688" s="69">
        <v>40206</v>
      </c>
      <c r="C1688" s="75">
        <f t="shared" si="60"/>
        <v>0</v>
      </c>
      <c r="D1688" s="11" t="s">
        <v>4879</v>
      </c>
      <c r="E1688" s="11" t="s">
        <v>4880</v>
      </c>
      <c r="F1688" s="8" t="s">
        <v>4836</v>
      </c>
      <c r="G1688" s="8" t="s">
        <v>4835</v>
      </c>
      <c r="H1688" s="8" t="s">
        <v>4881</v>
      </c>
      <c r="I1688" s="11" t="s">
        <v>4879</v>
      </c>
      <c r="J1688" s="88" t="s">
        <v>9817</v>
      </c>
      <c r="L1688">
        <f t="shared" si="61"/>
        <v>1</v>
      </c>
    </row>
    <row r="1689" spans="1:12" x14ac:dyDescent="0.2">
      <c r="A1689" t="s">
        <v>8118</v>
      </c>
      <c r="B1689" s="69">
        <v>40207</v>
      </c>
      <c r="C1689" s="75">
        <f t="shared" si="60"/>
        <v>0</v>
      </c>
      <c r="D1689" s="11" t="s">
        <v>4882</v>
      </c>
      <c r="E1689" s="11" t="s">
        <v>4883</v>
      </c>
      <c r="F1689" s="8" t="s">
        <v>4836</v>
      </c>
      <c r="G1689" s="8" t="s">
        <v>4835</v>
      </c>
      <c r="H1689" s="8" t="s">
        <v>4884</v>
      </c>
      <c r="I1689" s="11" t="s">
        <v>4882</v>
      </c>
      <c r="J1689" s="88" t="s">
        <v>9818</v>
      </c>
      <c r="L1689">
        <f t="shared" si="61"/>
        <v>1</v>
      </c>
    </row>
    <row r="1690" spans="1:12" x14ac:dyDescent="0.2">
      <c r="A1690" t="s">
        <v>8118</v>
      </c>
      <c r="B1690" s="69">
        <v>40210</v>
      </c>
      <c r="C1690" s="75">
        <f t="shared" si="60"/>
        <v>0</v>
      </c>
      <c r="D1690" s="11" t="s">
        <v>4885</v>
      </c>
      <c r="E1690" s="11" t="s">
        <v>4886</v>
      </c>
      <c r="F1690" s="8" t="s">
        <v>4836</v>
      </c>
      <c r="G1690" s="8" t="s">
        <v>4835</v>
      </c>
      <c r="H1690" s="8" t="s">
        <v>4887</v>
      </c>
      <c r="I1690" s="11" t="s">
        <v>4885</v>
      </c>
      <c r="J1690" s="88" t="s">
        <v>9819</v>
      </c>
      <c r="L1690">
        <f t="shared" si="61"/>
        <v>1</v>
      </c>
    </row>
    <row r="1691" spans="1:12" x14ac:dyDescent="0.2">
      <c r="A1691" t="s">
        <v>8118</v>
      </c>
      <c r="B1691" s="69">
        <v>40211</v>
      </c>
      <c r="C1691" s="75">
        <f t="shared" si="60"/>
        <v>0</v>
      </c>
      <c r="D1691" s="11" t="s">
        <v>4888</v>
      </c>
      <c r="E1691" s="11" t="s">
        <v>4889</v>
      </c>
      <c r="F1691" s="8" t="s">
        <v>4836</v>
      </c>
      <c r="G1691" s="8" t="s">
        <v>4835</v>
      </c>
      <c r="H1691" s="8" t="s">
        <v>4890</v>
      </c>
      <c r="I1691" s="11" t="s">
        <v>4888</v>
      </c>
      <c r="J1691" s="88" t="s">
        <v>9820</v>
      </c>
      <c r="L1691">
        <f t="shared" si="61"/>
        <v>1</v>
      </c>
    </row>
    <row r="1692" spans="1:12" x14ac:dyDescent="0.2">
      <c r="A1692" t="s">
        <v>8118</v>
      </c>
      <c r="B1692" s="69">
        <v>40212</v>
      </c>
      <c r="C1692" s="75">
        <f t="shared" si="60"/>
        <v>0</v>
      </c>
      <c r="D1692" s="11" t="s">
        <v>4891</v>
      </c>
      <c r="E1692" s="11" t="s">
        <v>4892</v>
      </c>
      <c r="F1692" s="8" t="s">
        <v>4836</v>
      </c>
      <c r="G1692" s="8" t="s">
        <v>4835</v>
      </c>
      <c r="H1692" s="8" t="s">
        <v>4893</v>
      </c>
      <c r="I1692" s="11" t="s">
        <v>4891</v>
      </c>
      <c r="J1692" s="88" t="s">
        <v>9821</v>
      </c>
      <c r="L1692">
        <f t="shared" si="61"/>
        <v>1</v>
      </c>
    </row>
    <row r="1693" spans="1:12" x14ac:dyDescent="0.2">
      <c r="A1693" t="s">
        <v>8118</v>
      </c>
      <c r="B1693" s="69">
        <v>40213</v>
      </c>
      <c r="C1693" s="75">
        <f t="shared" si="60"/>
        <v>0</v>
      </c>
      <c r="D1693" s="11" t="s">
        <v>4894</v>
      </c>
      <c r="E1693" s="11" t="s">
        <v>4895</v>
      </c>
      <c r="F1693" s="8" t="s">
        <v>4836</v>
      </c>
      <c r="G1693" s="8" t="s">
        <v>4835</v>
      </c>
      <c r="H1693" s="8" t="s">
        <v>4896</v>
      </c>
      <c r="I1693" s="11" t="s">
        <v>4894</v>
      </c>
      <c r="J1693" s="88" t="s">
        <v>9822</v>
      </c>
      <c r="L1693">
        <f t="shared" si="61"/>
        <v>1</v>
      </c>
    </row>
    <row r="1694" spans="1:12" x14ac:dyDescent="0.2">
      <c r="A1694" t="s">
        <v>8118</v>
      </c>
      <c r="B1694" s="69">
        <v>40214</v>
      </c>
      <c r="C1694" s="75">
        <f t="shared" si="60"/>
        <v>0</v>
      </c>
      <c r="D1694" s="11" t="s">
        <v>4897</v>
      </c>
      <c r="E1694" s="11" t="s">
        <v>4898</v>
      </c>
      <c r="F1694" s="8" t="s">
        <v>4836</v>
      </c>
      <c r="G1694" s="8" t="s">
        <v>4835</v>
      </c>
      <c r="H1694" s="8" t="s">
        <v>4899</v>
      </c>
      <c r="I1694" s="11" t="s">
        <v>4897</v>
      </c>
      <c r="J1694" s="88" t="s">
        <v>9823</v>
      </c>
      <c r="L1694">
        <f t="shared" si="61"/>
        <v>1</v>
      </c>
    </row>
    <row r="1695" spans="1:12" x14ac:dyDescent="0.2">
      <c r="A1695" t="s">
        <v>8118</v>
      </c>
      <c r="B1695" s="69">
        <v>40215</v>
      </c>
      <c r="C1695" s="75">
        <f t="shared" si="60"/>
        <v>0</v>
      </c>
      <c r="D1695" s="11" t="s">
        <v>4900</v>
      </c>
      <c r="E1695" s="11" t="s">
        <v>4901</v>
      </c>
      <c r="F1695" s="8" t="s">
        <v>4836</v>
      </c>
      <c r="G1695" s="8" t="s">
        <v>4835</v>
      </c>
      <c r="H1695" s="8" t="s">
        <v>4902</v>
      </c>
      <c r="I1695" s="11" t="s">
        <v>4900</v>
      </c>
      <c r="J1695" s="88" t="s">
        <v>9824</v>
      </c>
      <c r="L1695">
        <f t="shared" si="61"/>
        <v>1</v>
      </c>
    </row>
    <row r="1696" spans="1:12" x14ac:dyDescent="0.2">
      <c r="A1696" t="s">
        <v>8118</v>
      </c>
      <c r="B1696" s="69">
        <v>40216</v>
      </c>
      <c r="C1696" s="75">
        <f t="shared" si="60"/>
        <v>0</v>
      </c>
      <c r="D1696" s="11" t="s">
        <v>4903</v>
      </c>
      <c r="E1696" s="11" t="s">
        <v>4904</v>
      </c>
      <c r="F1696" s="8" t="s">
        <v>4836</v>
      </c>
      <c r="G1696" s="8" t="s">
        <v>4835</v>
      </c>
      <c r="H1696" s="8" t="s">
        <v>4905</v>
      </c>
      <c r="I1696" s="11" t="s">
        <v>4903</v>
      </c>
      <c r="J1696" s="88" t="s">
        <v>9825</v>
      </c>
      <c r="L1696">
        <f t="shared" si="61"/>
        <v>1</v>
      </c>
    </row>
    <row r="1697" spans="1:12" x14ac:dyDescent="0.2">
      <c r="A1697" t="s">
        <v>8118</v>
      </c>
      <c r="B1697" s="69">
        <v>40217</v>
      </c>
      <c r="C1697" s="75">
        <f t="shared" si="60"/>
        <v>0</v>
      </c>
      <c r="D1697" s="11" t="s">
        <v>4906</v>
      </c>
      <c r="E1697" s="11" t="s">
        <v>4907</v>
      </c>
      <c r="F1697" s="8" t="s">
        <v>4836</v>
      </c>
      <c r="G1697" s="8" t="s">
        <v>4835</v>
      </c>
      <c r="H1697" s="8" t="s">
        <v>4908</v>
      </c>
      <c r="I1697" s="11" t="s">
        <v>4906</v>
      </c>
      <c r="J1697" s="88" t="s">
        <v>9826</v>
      </c>
      <c r="L1697">
        <f t="shared" si="61"/>
        <v>1</v>
      </c>
    </row>
    <row r="1698" spans="1:12" x14ac:dyDescent="0.2">
      <c r="A1698" t="s">
        <v>8118</v>
      </c>
      <c r="B1698" s="69">
        <v>40218</v>
      </c>
      <c r="C1698" s="75">
        <f t="shared" si="60"/>
        <v>0</v>
      </c>
      <c r="D1698" s="11" t="s">
        <v>4909</v>
      </c>
      <c r="E1698" s="11" t="s">
        <v>4910</v>
      </c>
      <c r="F1698" s="8" t="s">
        <v>4836</v>
      </c>
      <c r="G1698" s="8" t="s">
        <v>4835</v>
      </c>
      <c r="H1698" s="8" t="s">
        <v>4911</v>
      </c>
      <c r="I1698" s="11" t="s">
        <v>4909</v>
      </c>
      <c r="J1698" s="88" t="s">
        <v>9827</v>
      </c>
      <c r="L1698">
        <f t="shared" si="61"/>
        <v>1</v>
      </c>
    </row>
    <row r="1699" spans="1:12" x14ac:dyDescent="0.2">
      <c r="A1699" t="s">
        <v>8118</v>
      </c>
      <c r="B1699" s="69">
        <v>40219</v>
      </c>
      <c r="C1699" s="75">
        <f t="shared" si="60"/>
        <v>0</v>
      </c>
      <c r="D1699" s="11" t="s">
        <v>4912</v>
      </c>
      <c r="E1699" s="11" t="s">
        <v>4913</v>
      </c>
      <c r="F1699" s="8" t="s">
        <v>4836</v>
      </c>
      <c r="G1699" s="8" t="s">
        <v>4835</v>
      </c>
      <c r="H1699" s="8" t="s">
        <v>4914</v>
      </c>
      <c r="I1699" s="11" t="s">
        <v>4912</v>
      </c>
      <c r="J1699" s="88" t="s">
        <v>9828</v>
      </c>
      <c r="L1699">
        <f t="shared" si="61"/>
        <v>1</v>
      </c>
    </row>
    <row r="1700" spans="1:12" x14ac:dyDescent="0.2">
      <c r="A1700" t="s">
        <v>8118</v>
      </c>
      <c r="B1700" s="69">
        <v>40220</v>
      </c>
      <c r="C1700" s="75">
        <f t="shared" si="60"/>
        <v>0</v>
      </c>
      <c r="D1700" s="11" t="s">
        <v>4915</v>
      </c>
      <c r="E1700" s="11" t="s">
        <v>4916</v>
      </c>
      <c r="F1700" s="8" t="s">
        <v>4836</v>
      </c>
      <c r="G1700" s="8" t="s">
        <v>4835</v>
      </c>
      <c r="H1700" s="8" t="s">
        <v>4917</v>
      </c>
      <c r="I1700" s="11" t="s">
        <v>4915</v>
      </c>
      <c r="J1700" s="88" t="s">
        <v>9829</v>
      </c>
      <c r="L1700">
        <f t="shared" si="61"/>
        <v>1</v>
      </c>
    </row>
    <row r="1701" spans="1:12" x14ac:dyDescent="0.2">
      <c r="A1701" t="s">
        <v>8118</v>
      </c>
      <c r="B1701" s="69">
        <v>40221</v>
      </c>
      <c r="C1701" s="75">
        <f t="shared" si="60"/>
        <v>0</v>
      </c>
      <c r="D1701" s="11" t="s">
        <v>4918</v>
      </c>
      <c r="E1701" s="11" t="s">
        <v>4919</v>
      </c>
      <c r="F1701" s="8" t="s">
        <v>4836</v>
      </c>
      <c r="G1701" s="8" t="s">
        <v>4835</v>
      </c>
      <c r="H1701" s="8" t="s">
        <v>4920</v>
      </c>
      <c r="I1701" s="11" t="s">
        <v>4918</v>
      </c>
      <c r="J1701" s="88" t="s">
        <v>9830</v>
      </c>
      <c r="L1701">
        <f t="shared" si="61"/>
        <v>1</v>
      </c>
    </row>
    <row r="1702" spans="1:12" x14ac:dyDescent="0.2">
      <c r="A1702" t="s">
        <v>8118</v>
      </c>
      <c r="B1702" s="69">
        <v>40223</v>
      </c>
      <c r="C1702" s="75">
        <f t="shared" si="60"/>
        <v>0</v>
      </c>
      <c r="D1702" s="11" t="s">
        <v>4921</v>
      </c>
      <c r="E1702" s="11" t="s">
        <v>4922</v>
      </c>
      <c r="F1702" s="8" t="s">
        <v>4836</v>
      </c>
      <c r="G1702" s="8" t="s">
        <v>4835</v>
      </c>
      <c r="H1702" s="8" t="s">
        <v>4923</v>
      </c>
      <c r="I1702" s="11" t="s">
        <v>4921</v>
      </c>
      <c r="J1702" s="88" t="s">
        <v>9831</v>
      </c>
      <c r="L1702">
        <f t="shared" si="61"/>
        <v>1</v>
      </c>
    </row>
    <row r="1703" spans="1:12" x14ac:dyDescent="0.2">
      <c r="A1703" t="s">
        <v>8118</v>
      </c>
      <c r="B1703" s="69">
        <v>40224</v>
      </c>
      <c r="C1703" s="75">
        <f t="shared" si="60"/>
        <v>0</v>
      </c>
      <c r="D1703" s="11" t="s">
        <v>4924</v>
      </c>
      <c r="E1703" s="11" t="s">
        <v>4925</v>
      </c>
      <c r="F1703" s="8" t="s">
        <v>4836</v>
      </c>
      <c r="G1703" s="8" t="s">
        <v>4835</v>
      </c>
      <c r="H1703" s="8" t="s">
        <v>4926</v>
      </c>
      <c r="I1703" s="11" t="s">
        <v>4924</v>
      </c>
      <c r="J1703" s="88" t="s">
        <v>9832</v>
      </c>
      <c r="L1703">
        <f t="shared" si="61"/>
        <v>1</v>
      </c>
    </row>
    <row r="1704" spans="1:12" x14ac:dyDescent="0.2">
      <c r="A1704" t="s">
        <v>8118</v>
      </c>
      <c r="B1704" s="69">
        <v>40225</v>
      </c>
      <c r="C1704" s="75">
        <f t="shared" si="60"/>
        <v>0</v>
      </c>
      <c r="D1704" s="11" t="s">
        <v>4927</v>
      </c>
      <c r="E1704" s="11" t="s">
        <v>4928</v>
      </c>
      <c r="F1704" s="8" t="s">
        <v>4836</v>
      </c>
      <c r="G1704" s="8" t="s">
        <v>4835</v>
      </c>
      <c r="H1704" s="8" t="s">
        <v>4929</v>
      </c>
      <c r="I1704" s="11" t="s">
        <v>4927</v>
      </c>
      <c r="J1704" s="88" t="s">
        <v>9833</v>
      </c>
      <c r="L1704">
        <f t="shared" si="61"/>
        <v>1</v>
      </c>
    </row>
    <row r="1705" spans="1:12" x14ac:dyDescent="0.2">
      <c r="A1705" t="s">
        <v>8118</v>
      </c>
      <c r="B1705" s="69">
        <v>40226</v>
      </c>
      <c r="C1705" s="75">
        <f t="shared" si="60"/>
        <v>0</v>
      </c>
      <c r="D1705" s="11" t="s">
        <v>4930</v>
      </c>
      <c r="E1705" s="11" t="s">
        <v>4931</v>
      </c>
      <c r="F1705" s="8" t="s">
        <v>4836</v>
      </c>
      <c r="G1705" s="8" t="s">
        <v>4835</v>
      </c>
      <c r="H1705" s="8" t="s">
        <v>4932</v>
      </c>
      <c r="I1705" s="11" t="s">
        <v>4930</v>
      </c>
      <c r="J1705" s="88" t="s">
        <v>9834</v>
      </c>
      <c r="L1705">
        <f t="shared" si="61"/>
        <v>1</v>
      </c>
    </row>
    <row r="1706" spans="1:12" x14ac:dyDescent="0.2">
      <c r="A1706" t="s">
        <v>8118</v>
      </c>
      <c r="B1706" s="69">
        <v>40227</v>
      </c>
      <c r="C1706" s="75">
        <f t="shared" si="60"/>
        <v>0</v>
      </c>
      <c r="D1706" s="11" t="s">
        <v>4933</v>
      </c>
      <c r="E1706" s="11" t="s">
        <v>4934</v>
      </c>
      <c r="F1706" s="8" t="s">
        <v>4836</v>
      </c>
      <c r="G1706" s="8" t="s">
        <v>4835</v>
      </c>
      <c r="H1706" s="8" t="s">
        <v>4935</v>
      </c>
      <c r="I1706" s="11" t="s">
        <v>4933</v>
      </c>
      <c r="J1706" s="88" t="s">
        <v>9835</v>
      </c>
      <c r="L1706">
        <f t="shared" si="61"/>
        <v>1</v>
      </c>
    </row>
    <row r="1707" spans="1:12" x14ac:dyDescent="0.2">
      <c r="A1707" t="s">
        <v>8118</v>
      </c>
      <c r="B1707" s="69">
        <v>40228</v>
      </c>
      <c r="C1707" s="75">
        <f t="shared" si="60"/>
        <v>0</v>
      </c>
      <c r="D1707" s="11" t="s">
        <v>4936</v>
      </c>
      <c r="E1707" s="11" t="s">
        <v>4937</v>
      </c>
      <c r="F1707" s="8" t="s">
        <v>4836</v>
      </c>
      <c r="G1707" s="8" t="s">
        <v>4835</v>
      </c>
      <c r="H1707" s="8" t="s">
        <v>4938</v>
      </c>
      <c r="I1707" s="11" t="s">
        <v>4936</v>
      </c>
      <c r="J1707" s="88" t="s">
        <v>9836</v>
      </c>
      <c r="L1707">
        <f t="shared" si="61"/>
        <v>1</v>
      </c>
    </row>
    <row r="1708" spans="1:12" x14ac:dyDescent="0.2">
      <c r="A1708" t="s">
        <v>8118</v>
      </c>
      <c r="B1708" s="69">
        <v>40229</v>
      </c>
      <c r="C1708" s="75">
        <f t="shared" si="60"/>
        <v>0</v>
      </c>
      <c r="D1708" s="11" t="s">
        <v>4939</v>
      </c>
      <c r="E1708" s="11" t="s">
        <v>4940</v>
      </c>
      <c r="F1708" s="8" t="s">
        <v>4836</v>
      </c>
      <c r="G1708" s="8" t="s">
        <v>4835</v>
      </c>
      <c r="H1708" s="8" t="s">
        <v>4941</v>
      </c>
      <c r="I1708" s="11" t="s">
        <v>4939</v>
      </c>
      <c r="J1708" s="88" t="s">
        <v>9837</v>
      </c>
      <c r="L1708">
        <f t="shared" si="61"/>
        <v>1</v>
      </c>
    </row>
    <row r="1709" spans="1:12" x14ac:dyDescent="0.2">
      <c r="A1709" t="s">
        <v>8118</v>
      </c>
      <c r="B1709" s="69">
        <v>40230</v>
      </c>
      <c r="C1709" s="75">
        <f t="shared" si="60"/>
        <v>0</v>
      </c>
      <c r="D1709" s="11" t="s">
        <v>4942</v>
      </c>
      <c r="E1709" s="11" t="s">
        <v>4943</v>
      </c>
      <c r="F1709" s="8" t="s">
        <v>4836</v>
      </c>
      <c r="G1709" s="8" t="s">
        <v>4835</v>
      </c>
      <c r="H1709" s="8" t="s">
        <v>4944</v>
      </c>
      <c r="I1709" s="11" t="s">
        <v>4942</v>
      </c>
      <c r="J1709" s="88" t="s">
        <v>9838</v>
      </c>
      <c r="L1709">
        <f t="shared" si="61"/>
        <v>1</v>
      </c>
    </row>
    <row r="1710" spans="1:12" x14ac:dyDescent="0.2">
      <c r="A1710" t="s">
        <v>8118</v>
      </c>
      <c r="B1710" s="69">
        <v>40231</v>
      </c>
      <c r="C1710" s="75">
        <f t="shared" si="60"/>
        <v>0</v>
      </c>
      <c r="D1710" s="11" t="s">
        <v>10107</v>
      </c>
      <c r="E1710" s="11" t="s">
        <v>8133</v>
      </c>
      <c r="F1710" s="8" t="s">
        <v>4836</v>
      </c>
      <c r="G1710" s="8" t="s">
        <v>4835</v>
      </c>
      <c r="H1710" s="8" t="s">
        <v>10103</v>
      </c>
      <c r="I1710" s="11" t="s">
        <v>10107</v>
      </c>
      <c r="J1710" s="88" t="s">
        <v>9839</v>
      </c>
      <c r="K1710" s="83" t="s">
        <v>10106</v>
      </c>
      <c r="L1710">
        <f t="shared" si="61"/>
        <v>1</v>
      </c>
    </row>
    <row r="1711" spans="1:12" x14ac:dyDescent="0.2">
      <c r="A1711" t="s">
        <v>8118</v>
      </c>
      <c r="B1711" s="69">
        <v>40341</v>
      </c>
      <c r="C1711" s="75">
        <f t="shared" si="60"/>
        <v>0</v>
      </c>
      <c r="D1711" s="11" t="s">
        <v>4946</v>
      </c>
      <c r="E1711" s="11" t="s">
        <v>4947</v>
      </c>
      <c r="F1711" s="8" t="s">
        <v>4836</v>
      </c>
      <c r="G1711" s="8" t="s">
        <v>4835</v>
      </c>
      <c r="H1711" s="8" t="s">
        <v>4948</v>
      </c>
      <c r="I1711" s="11" t="s">
        <v>4946</v>
      </c>
      <c r="J1711" s="88" t="s">
        <v>9840</v>
      </c>
      <c r="L1711">
        <f t="shared" si="61"/>
        <v>1</v>
      </c>
    </row>
    <row r="1712" spans="1:12" x14ac:dyDescent="0.2">
      <c r="A1712" t="s">
        <v>8118</v>
      </c>
      <c r="B1712" s="69">
        <v>40342</v>
      </c>
      <c r="C1712" s="75">
        <f t="shared" si="60"/>
        <v>0</v>
      </c>
      <c r="D1712" s="11" t="s">
        <v>4949</v>
      </c>
      <c r="E1712" s="11" t="s">
        <v>4950</v>
      </c>
      <c r="F1712" s="8" t="s">
        <v>4836</v>
      </c>
      <c r="G1712" s="8" t="s">
        <v>4835</v>
      </c>
      <c r="H1712" s="8" t="s">
        <v>4951</v>
      </c>
      <c r="I1712" s="11" t="s">
        <v>4949</v>
      </c>
      <c r="J1712" s="88" t="s">
        <v>9841</v>
      </c>
      <c r="L1712">
        <f t="shared" si="61"/>
        <v>1</v>
      </c>
    </row>
    <row r="1713" spans="1:12" x14ac:dyDescent="0.2">
      <c r="A1713" t="s">
        <v>8118</v>
      </c>
      <c r="B1713" s="69">
        <v>40343</v>
      </c>
      <c r="C1713" s="75">
        <f t="shared" si="60"/>
        <v>0</v>
      </c>
      <c r="D1713" s="11" t="s">
        <v>4952</v>
      </c>
      <c r="E1713" s="11" t="s">
        <v>4953</v>
      </c>
      <c r="F1713" s="8" t="s">
        <v>4836</v>
      </c>
      <c r="G1713" s="8" t="s">
        <v>4835</v>
      </c>
      <c r="H1713" s="8" t="s">
        <v>4954</v>
      </c>
      <c r="I1713" s="11" t="s">
        <v>4952</v>
      </c>
      <c r="J1713" s="88" t="s">
        <v>9842</v>
      </c>
      <c r="L1713">
        <f t="shared" si="61"/>
        <v>1</v>
      </c>
    </row>
    <row r="1714" spans="1:12" x14ac:dyDescent="0.2">
      <c r="A1714" t="s">
        <v>8118</v>
      </c>
      <c r="B1714" s="69">
        <v>40344</v>
      </c>
      <c r="C1714" s="75">
        <f t="shared" si="60"/>
        <v>0</v>
      </c>
      <c r="D1714" s="11" t="s">
        <v>4955</v>
      </c>
      <c r="E1714" s="11" t="s">
        <v>4956</v>
      </c>
      <c r="F1714" s="8" t="s">
        <v>4836</v>
      </c>
      <c r="G1714" s="8" t="s">
        <v>4835</v>
      </c>
      <c r="H1714" s="8" t="s">
        <v>4957</v>
      </c>
      <c r="I1714" s="11" t="s">
        <v>4955</v>
      </c>
      <c r="J1714" s="88" t="s">
        <v>9843</v>
      </c>
      <c r="L1714">
        <f t="shared" si="61"/>
        <v>1</v>
      </c>
    </row>
    <row r="1715" spans="1:12" x14ac:dyDescent="0.2">
      <c r="A1715" t="s">
        <v>8118</v>
      </c>
      <c r="B1715" s="69">
        <v>40345</v>
      </c>
      <c r="C1715" s="75">
        <f t="shared" si="60"/>
        <v>0</v>
      </c>
      <c r="D1715" s="11" t="s">
        <v>4958</v>
      </c>
      <c r="E1715" s="11" t="s">
        <v>4959</v>
      </c>
      <c r="F1715" s="8" t="s">
        <v>4836</v>
      </c>
      <c r="G1715" s="8" t="s">
        <v>4835</v>
      </c>
      <c r="H1715" s="8" t="s">
        <v>4960</v>
      </c>
      <c r="I1715" s="11" t="s">
        <v>4958</v>
      </c>
      <c r="J1715" s="88" t="s">
        <v>9844</v>
      </c>
      <c r="L1715">
        <f t="shared" si="61"/>
        <v>1</v>
      </c>
    </row>
    <row r="1716" spans="1:12" x14ac:dyDescent="0.2">
      <c r="A1716" t="s">
        <v>8118</v>
      </c>
      <c r="B1716" s="69">
        <v>40348</v>
      </c>
      <c r="C1716" s="75">
        <f t="shared" si="60"/>
        <v>0</v>
      </c>
      <c r="D1716" s="11" t="s">
        <v>4961</v>
      </c>
      <c r="E1716" s="11" t="s">
        <v>4962</v>
      </c>
      <c r="F1716" s="8" t="s">
        <v>4836</v>
      </c>
      <c r="G1716" s="8" t="s">
        <v>4835</v>
      </c>
      <c r="H1716" s="8" t="s">
        <v>4963</v>
      </c>
      <c r="I1716" s="11" t="s">
        <v>4961</v>
      </c>
      <c r="J1716" s="88" t="s">
        <v>9845</v>
      </c>
      <c r="L1716">
        <f t="shared" si="61"/>
        <v>1</v>
      </c>
    </row>
    <row r="1717" spans="1:12" x14ac:dyDescent="0.2">
      <c r="A1717" t="s">
        <v>8118</v>
      </c>
      <c r="B1717" s="69">
        <v>40349</v>
      </c>
      <c r="C1717" s="75">
        <f t="shared" si="60"/>
        <v>0</v>
      </c>
      <c r="D1717" s="11" t="s">
        <v>4964</v>
      </c>
      <c r="E1717" s="11" t="s">
        <v>4965</v>
      </c>
      <c r="F1717" s="8" t="s">
        <v>4836</v>
      </c>
      <c r="G1717" s="8" t="s">
        <v>4835</v>
      </c>
      <c r="H1717" s="8" t="s">
        <v>4966</v>
      </c>
      <c r="I1717" s="11" t="s">
        <v>4964</v>
      </c>
      <c r="J1717" s="88" t="s">
        <v>9846</v>
      </c>
      <c r="L1717">
        <f t="shared" si="61"/>
        <v>1</v>
      </c>
    </row>
    <row r="1718" spans="1:12" x14ac:dyDescent="0.2">
      <c r="A1718" t="s">
        <v>8118</v>
      </c>
      <c r="B1718" s="69">
        <v>40381</v>
      </c>
      <c r="C1718" s="75">
        <f t="shared" si="60"/>
        <v>0</v>
      </c>
      <c r="D1718" s="11" t="s">
        <v>4967</v>
      </c>
      <c r="E1718" s="11" t="s">
        <v>4968</v>
      </c>
      <c r="F1718" s="8" t="s">
        <v>4836</v>
      </c>
      <c r="G1718" s="8" t="s">
        <v>4835</v>
      </c>
      <c r="H1718" s="8" t="s">
        <v>4969</v>
      </c>
      <c r="I1718" s="11" t="s">
        <v>4967</v>
      </c>
      <c r="J1718" s="88" t="s">
        <v>9847</v>
      </c>
      <c r="L1718">
        <f t="shared" si="61"/>
        <v>1</v>
      </c>
    </row>
    <row r="1719" spans="1:12" x14ac:dyDescent="0.2">
      <c r="A1719" t="s">
        <v>8118</v>
      </c>
      <c r="B1719" s="69">
        <v>40382</v>
      </c>
      <c r="C1719" s="75">
        <f t="shared" si="60"/>
        <v>0</v>
      </c>
      <c r="D1719" s="11" t="s">
        <v>4970</v>
      </c>
      <c r="E1719" s="11" t="s">
        <v>4971</v>
      </c>
      <c r="F1719" s="8" t="s">
        <v>4836</v>
      </c>
      <c r="G1719" s="8" t="s">
        <v>4835</v>
      </c>
      <c r="H1719" s="8" t="s">
        <v>4972</v>
      </c>
      <c r="I1719" s="11" t="s">
        <v>4970</v>
      </c>
      <c r="J1719" s="88" t="s">
        <v>9848</v>
      </c>
      <c r="L1719">
        <f t="shared" si="61"/>
        <v>1</v>
      </c>
    </row>
    <row r="1720" spans="1:12" x14ac:dyDescent="0.2">
      <c r="A1720" t="s">
        <v>8118</v>
      </c>
      <c r="B1720" s="69">
        <v>40383</v>
      </c>
      <c r="C1720" s="75">
        <f t="shared" si="60"/>
        <v>0</v>
      </c>
      <c r="D1720" s="11" t="s">
        <v>4973</v>
      </c>
      <c r="E1720" s="11" t="s">
        <v>4974</v>
      </c>
      <c r="F1720" s="8" t="s">
        <v>4836</v>
      </c>
      <c r="G1720" s="8" t="s">
        <v>4835</v>
      </c>
      <c r="H1720" s="8" t="s">
        <v>4975</v>
      </c>
      <c r="I1720" s="11" t="s">
        <v>4973</v>
      </c>
      <c r="J1720" s="88" t="s">
        <v>9849</v>
      </c>
      <c r="L1720">
        <f t="shared" si="61"/>
        <v>1</v>
      </c>
    </row>
    <row r="1721" spans="1:12" x14ac:dyDescent="0.2">
      <c r="A1721" t="s">
        <v>8118</v>
      </c>
      <c r="B1721" s="69">
        <v>40384</v>
      </c>
      <c r="C1721" s="75">
        <f t="shared" si="60"/>
        <v>0</v>
      </c>
      <c r="D1721" s="11" t="s">
        <v>4976</v>
      </c>
      <c r="E1721" s="11" t="s">
        <v>4977</v>
      </c>
      <c r="F1721" s="8" t="s">
        <v>4836</v>
      </c>
      <c r="G1721" s="8" t="s">
        <v>4835</v>
      </c>
      <c r="H1721" s="8" t="s">
        <v>4978</v>
      </c>
      <c r="I1721" s="11" t="s">
        <v>4976</v>
      </c>
      <c r="J1721" s="88" t="s">
        <v>9850</v>
      </c>
      <c r="L1721">
        <f t="shared" si="61"/>
        <v>1</v>
      </c>
    </row>
    <row r="1722" spans="1:12" x14ac:dyDescent="0.2">
      <c r="A1722" t="s">
        <v>8118</v>
      </c>
      <c r="B1722" s="69">
        <v>40401</v>
      </c>
      <c r="C1722" s="75">
        <f t="shared" si="60"/>
        <v>0</v>
      </c>
      <c r="D1722" s="11" t="s">
        <v>4979</v>
      </c>
      <c r="E1722" s="11" t="s">
        <v>4980</v>
      </c>
      <c r="F1722" s="8" t="s">
        <v>4836</v>
      </c>
      <c r="G1722" s="8" t="s">
        <v>4835</v>
      </c>
      <c r="H1722" s="8" t="s">
        <v>4981</v>
      </c>
      <c r="I1722" s="11" t="s">
        <v>4979</v>
      </c>
      <c r="J1722" s="88" t="s">
        <v>9851</v>
      </c>
      <c r="L1722">
        <f t="shared" si="61"/>
        <v>1</v>
      </c>
    </row>
    <row r="1723" spans="1:12" x14ac:dyDescent="0.2">
      <c r="A1723" t="s">
        <v>8118</v>
      </c>
      <c r="B1723" s="69">
        <v>40402</v>
      </c>
      <c r="C1723" s="75">
        <f t="shared" si="60"/>
        <v>0</v>
      </c>
      <c r="D1723" s="11" t="s">
        <v>4982</v>
      </c>
      <c r="E1723" s="11" t="s">
        <v>4983</v>
      </c>
      <c r="F1723" s="8" t="s">
        <v>4836</v>
      </c>
      <c r="G1723" s="8" t="s">
        <v>4835</v>
      </c>
      <c r="H1723" s="8" t="s">
        <v>4984</v>
      </c>
      <c r="I1723" s="11" t="s">
        <v>4982</v>
      </c>
      <c r="J1723" s="88" t="s">
        <v>9852</v>
      </c>
      <c r="L1723">
        <f t="shared" si="61"/>
        <v>1</v>
      </c>
    </row>
    <row r="1724" spans="1:12" x14ac:dyDescent="0.2">
      <c r="A1724" t="s">
        <v>8118</v>
      </c>
      <c r="B1724" s="69">
        <v>40421</v>
      </c>
      <c r="C1724" s="75">
        <f t="shared" si="60"/>
        <v>0</v>
      </c>
      <c r="D1724" s="11" t="s">
        <v>4985</v>
      </c>
      <c r="E1724" s="11" t="s">
        <v>4986</v>
      </c>
      <c r="F1724" s="8" t="s">
        <v>4836</v>
      </c>
      <c r="G1724" s="8" t="s">
        <v>4835</v>
      </c>
      <c r="H1724" s="8" t="s">
        <v>4987</v>
      </c>
      <c r="I1724" s="11" t="s">
        <v>4985</v>
      </c>
      <c r="J1724" s="88" t="s">
        <v>9853</v>
      </c>
      <c r="L1724">
        <f t="shared" si="61"/>
        <v>1</v>
      </c>
    </row>
    <row r="1725" spans="1:12" x14ac:dyDescent="0.2">
      <c r="A1725" t="s">
        <v>8118</v>
      </c>
      <c r="B1725" s="69">
        <v>40447</v>
      </c>
      <c r="C1725" s="75">
        <f t="shared" si="60"/>
        <v>0</v>
      </c>
      <c r="D1725" s="11" t="s">
        <v>4988</v>
      </c>
      <c r="E1725" s="11" t="s">
        <v>4989</v>
      </c>
      <c r="F1725" s="8" t="s">
        <v>4836</v>
      </c>
      <c r="G1725" s="8" t="s">
        <v>4835</v>
      </c>
      <c r="H1725" s="8" t="s">
        <v>4990</v>
      </c>
      <c r="I1725" s="11" t="s">
        <v>4988</v>
      </c>
      <c r="J1725" s="88" t="s">
        <v>9854</v>
      </c>
      <c r="L1725">
        <f t="shared" si="61"/>
        <v>1</v>
      </c>
    </row>
    <row r="1726" spans="1:12" x14ac:dyDescent="0.2">
      <c r="A1726" t="s">
        <v>8118</v>
      </c>
      <c r="B1726" s="69">
        <v>40448</v>
      </c>
      <c r="C1726" s="75">
        <f t="shared" si="60"/>
        <v>0</v>
      </c>
      <c r="D1726" s="11" t="s">
        <v>4991</v>
      </c>
      <c r="E1726" s="11" t="s">
        <v>4992</v>
      </c>
      <c r="F1726" s="8" t="s">
        <v>4836</v>
      </c>
      <c r="G1726" s="8" t="s">
        <v>4835</v>
      </c>
      <c r="H1726" s="8" t="s">
        <v>4993</v>
      </c>
      <c r="I1726" s="11" t="s">
        <v>4991</v>
      </c>
      <c r="J1726" s="88" t="s">
        <v>9855</v>
      </c>
      <c r="L1726">
        <f t="shared" si="61"/>
        <v>1</v>
      </c>
    </row>
    <row r="1727" spans="1:12" x14ac:dyDescent="0.2">
      <c r="A1727" t="s">
        <v>8118</v>
      </c>
      <c r="B1727" s="69">
        <v>40503</v>
      </c>
      <c r="C1727" s="75">
        <f t="shared" si="60"/>
        <v>0</v>
      </c>
      <c r="D1727" s="11" t="s">
        <v>4994</v>
      </c>
      <c r="E1727" s="11" t="s">
        <v>4995</v>
      </c>
      <c r="F1727" s="8" t="s">
        <v>4836</v>
      </c>
      <c r="G1727" s="8" t="s">
        <v>4835</v>
      </c>
      <c r="H1727" s="8" t="s">
        <v>4996</v>
      </c>
      <c r="I1727" s="11" t="s">
        <v>4994</v>
      </c>
      <c r="J1727" s="88" t="s">
        <v>9856</v>
      </c>
      <c r="L1727">
        <f t="shared" si="61"/>
        <v>1</v>
      </c>
    </row>
    <row r="1728" spans="1:12" x14ac:dyDescent="0.2">
      <c r="A1728" t="s">
        <v>8118</v>
      </c>
      <c r="B1728" s="69">
        <v>40522</v>
      </c>
      <c r="C1728" s="75">
        <f t="shared" si="60"/>
        <v>0</v>
      </c>
      <c r="D1728" s="11" t="s">
        <v>4997</v>
      </c>
      <c r="E1728" s="11" t="s">
        <v>4998</v>
      </c>
      <c r="F1728" s="8" t="s">
        <v>4836</v>
      </c>
      <c r="G1728" s="8" t="s">
        <v>4835</v>
      </c>
      <c r="H1728" s="8" t="s">
        <v>4999</v>
      </c>
      <c r="I1728" s="11" t="s">
        <v>4997</v>
      </c>
      <c r="J1728" s="88" t="s">
        <v>9857</v>
      </c>
      <c r="L1728">
        <f t="shared" si="61"/>
        <v>1</v>
      </c>
    </row>
    <row r="1729" spans="1:12" x14ac:dyDescent="0.2">
      <c r="A1729" t="s">
        <v>8118</v>
      </c>
      <c r="B1729" s="69">
        <v>40544</v>
      </c>
      <c r="C1729" s="75">
        <f t="shared" si="60"/>
        <v>0</v>
      </c>
      <c r="D1729" s="11" t="s">
        <v>5000</v>
      </c>
      <c r="E1729" s="11" t="s">
        <v>4145</v>
      </c>
      <c r="F1729" s="8" t="s">
        <v>4836</v>
      </c>
      <c r="G1729" s="8" t="s">
        <v>4835</v>
      </c>
      <c r="H1729" s="8" t="s">
        <v>5001</v>
      </c>
      <c r="I1729" s="11" t="s">
        <v>5000</v>
      </c>
      <c r="J1729" s="88" t="s">
        <v>9858</v>
      </c>
      <c r="L1729">
        <f t="shared" si="61"/>
        <v>1</v>
      </c>
    </row>
    <row r="1730" spans="1:12" x14ac:dyDescent="0.2">
      <c r="A1730" t="s">
        <v>8118</v>
      </c>
      <c r="B1730" s="69">
        <v>40601</v>
      </c>
      <c r="C1730" s="75">
        <f t="shared" ref="C1730:C1793" si="62">COUNTIF($W$3:$W$22,D1730)</f>
        <v>0</v>
      </c>
      <c r="D1730" s="11" t="s">
        <v>5002</v>
      </c>
      <c r="E1730" s="11" t="s">
        <v>5003</v>
      </c>
      <c r="F1730" s="8" t="s">
        <v>4836</v>
      </c>
      <c r="G1730" s="8" t="s">
        <v>4835</v>
      </c>
      <c r="H1730" s="8" t="s">
        <v>5004</v>
      </c>
      <c r="I1730" s="11" t="s">
        <v>5002</v>
      </c>
      <c r="J1730" s="88" t="s">
        <v>9859</v>
      </c>
      <c r="L1730">
        <f t="shared" si="61"/>
        <v>1</v>
      </c>
    </row>
    <row r="1731" spans="1:12" x14ac:dyDescent="0.2">
      <c r="A1731" t="s">
        <v>8118</v>
      </c>
      <c r="B1731" s="69">
        <v>40602</v>
      </c>
      <c r="C1731" s="75">
        <f t="shared" si="62"/>
        <v>0</v>
      </c>
      <c r="D1731" s="11" t="s">
        <v>5005</v>
      </c>
      <c r="E1731" s="11" t="s">
        <v>5006</v>
      </c>
      <c r="F1731" s="8" t="s">
        <v>4836</v>
      </c>
      <c r="G1731" s="8" t="s">
        <v>4835</v>
      </c>
      <c r="H1731" s="8" t="s">
        <v>5007</v>
      </c>
      <c r="I1731" s="11" t="s">
        <v>5005</v>
      </c>
      <c r="J1731" s="88" t="s">
        <v>9860</v>
      </c>
      <c r="L1731">
        <f t="shared" ref="L1731:L1794" si="63">COUNTIF(J:J,J1731)</f>
        <v>1</v>
      </c>
    </row>
    <row r="1732" spans="1:12" x14ac:dyDescent="0.2">
      <c r="A1732" t="s">
        <v>8118</v>
      </c>
      <c r="B1732" s="69">
        <v>40604</v>
      </c>
      <c r="C1732" s="75">
        <f t="shared" si="62"/>
        <v>0</v>
      </c>
      <c r="D1732" s="11" t="s">
        <v>5008</v>
      </c>
      <c r="E1732" s="11" t="s">
        <v>5009</v>
      </c>
      <c r="F1732" s="8" t="s">
        <v>4836</v>
      </c>
      <c r="G1732" s="8" t="s">
        <v>4835</v>
      </c>
      <c r="H1732" s="8" t="s">
        <v>5010</v>
      </c>
      <c r="I1732" s="11" t="s">
        <v>5008</v>
      </c>
      <c r="J1732" s="88" t="s">
        <v>9861</v>
      </c>
      <c r="L1732">
        <f t="shared" si="63"/>
        <v>1</v>
      </c>
    </row>
    <row r="1733" spans="1:12" x14ac:dyDescent="0.2">
      <c r="A1733" t="s">
        <v>8118</v>
      </c>
      <c r="B1733" s="69">
        <v>40605</v>
      </c>
      <c r="C1733" s="75">
        <f t="shared" si="62"/>
        <v>0</v>
      </c>
      <c r="D1733" s="11" t="s">
        <v>5011</v>
      </c>
      <c r="E1733" s="11" t="s">
        <v>954</v>
      </c>
      <c r="F1733" s="8" t="s">
        <v>4836</v>
      </c>
      <c r="G1733" s="8" t="s">
        <v>4835</v>
      </c>
      <c r="H1733" s="8" t="s">
        <v>5012</v>
      </c>
      <c r="I1733" s="11" t="s">
        <v>5011</v>
      </c>
      <c r="J1733" s="88" t="s">
        <v>9862</v>
      </c>
      <c r="L1733">
        <f t="shared" si="63"/>
        <v>1</v>
      </c>
    </row>
    <row r="1734" spans="1:12" x14ac:dyDescent="0.2">
      <c r="A1734" t="s">
        <v>8118</v>
      </c>
      <c r="B1734" s="69">
        <v>40608</v>
      </c>
      <c r="C1734" s="75">
        <f t="shared" si="62"/>
        <v>0</v>
      </c>
      <c r="D1734" s="11" t="s">
        <v>5013</v>
      </c>
      <c r="E1734" s="11" t="s">
        <v>5014</v>
      </c>
      <c r="F1734" s="8" t="s">
        <v>4836</v>
      </c>
      <c r="G1734" s="8" t="s">
        <v>4835</v>
      </c>
      <c r="H1734" s="8" t="s">
        <v>5015</v>
      </c>
      <c r="I1734" s="11" t="s">
        <v>5013</v>
      </c>
      <c r="J1734" s="88" t="s">
        <v>9863</v>
      </c>
      <c r="L1734">
        <f t="shared" si="63"/>
        <v>1</v>
      </c>
    </row>
    <row r="1735" spans="1:12" x14ac:dyDescent="0.2">
      <c r="A1735" t="s">
        <v>8118</v>
      </c>
      <c r="B1735" s="69">
        <v>40609</v>
      </c>
      <c r="C1735" s="75">
        <f t="shared" si="62"/>
        <v>0</v>
      </c>
      <c r="D1735" s="11" t="s">
        <v>5016</v>
      </c>
      <c r="E1735" s="11" t="s">
        <v>5017</v>
      </c>
      <c r="F1735" s="8" t="s">
        <v>4836</v>
      </c>
      <c r="G1735" s="8" t="s">
        <v>4835</v>
      </c>
      <c r="H1735" s="8" t="s">
        <v>5018</v>
      </c>
      <c r="I1735" s="11" t="s">
        <v>5016</v>
      </c>
      <c r="J1735" s="88" t="s">
        <v>9864</v>
      </c>
      <c r="L1735">
        <f t="shared" si="63"/>
        <v>1</v>
      </c>
    </row>
    <row r="1736" spans="1:12" x14ac:dyDescent="0.2">
      <c r="A1736" t="s">
        <v>8118</v>
      </c>
      <c r="B1736" s="69">
        <v>40610</v>
      </c>
      <c r="C1736" s="75">
        <f t="shared" si="62"/>
        <v>0</v>
      </c>
      <c r="D1736" s="11" t="s">
        <v>5019</v>
      </c>
      <c r="E1736" s="11" t="s">
        <v>5020</v>
      </c>
      <c r="F1736" s="8" t="s">
        <v>4836</v>
      </c>
      <c r="G1736" s="8" t="s">
        <v>4835</v>
      </c>
      <c r="H1736" s="8" t="s">
        <v>5021</v>
      </c>
      <c r="I1736" s="11" t="s">
        <v>5019</v>
      </c>
      <c r="J1736" s="88" t="s">
        <v>9865</v>
      </c>
      <c r="L1736">
        <f t="shared" si="63"/>
        <v>1</v>
      </c>
    </row>
    <row r="1737" spans="1:12" x14ac:dyDescent="0.2">
      <c r="A1737" t="s">
        <v>8118</v>
      </c>
      <c r="B1737" s="69">
        <v>40621</v>
      </c>
      <c r="C1737" s="75">
        <f t="shared" si="62"/>
        <v>0</v>
      </c>
      <c r="D1737" s="11" t="s">
        <v>5022</v>
      </c>
      <c r="E1737" s="11" t="s">
        <v>5023</v>
      </c>
      <c r="F1737" s="8" t="s">
        <v>4836</v>
      </c>
      <c r="G1737" s="8" t="s">
        <v>4835</v>
      </c>
      <c r="H1737" s="8" t="s">
        <v>5024</v>
      </c>
      <c r="I1737" s="11" t="s">
        <v>5022</v>
      </c>
      <c r="J1737" s="88" t="s">
        <v>9866</v>
      </c>
      <c r="L1737">
        <f t="shared" si="63"/>
        <v>1</v>
      </c>
    </row>
    <row r="1738" spans="1:12" x14ac:dyDescent="0.2">
      <c r="A1738" t="s">
        <v>8118</v>
      </c>
      <c r="B1738" s="69">
        <v>40625</v>
      </c>
      <c r="C1738" s="75">
        <f t="shared" si="62"/>
        <v>0</v>
      </c>
      <c r="D1738" s="11" t="s">
        <v>5025</v>
      </c>
      <c r="E1738" s="11" t="s">
        <v>5026</v>
      </c>
      <c r="F1738" s="8" t="s">
        <v>4836</v>
      </c>
      <c r="G1738" s="8" t="s">
        <v>4835</v>
      </c>
      <c r="H1738" s="8" t="s">
        <v>5027</v>
      </c>
      <c r="I1738" s="11" t="s">
        <v>5025</v>
      </c>
      <c r="J1738" s="88" t="s">
        <v>9867</v>
      </c>
      <c r="L1738">
        <f t="shared" si="63"/>
        <v>1</v>
      </c>
    </row>
    <row r="1739" spans="1:12" x14ac:dyDescent="0.2">
      <c r="A1739" t="s">
        <v>8118</v>
      </c>
      <c r="B1739" s="69">
        <v>40642</v>
      </c>
      <c r="C1739" s="75">
        <f t="shared" si="62"/>
        <v>0</v>
      </c>
      <c r="D1739" s="11" t="s">
        <v>5028</v>
      </c>
      <c r="E1739" s="11" t="s">
        <v>5029</v>
      </c>
      <c r="F1739" s="8" t="s">
        <v>4836</v>
      </c>
      <c r="G1739" s="8" t="s">
        <v>4835</v>
      </c>
      <c r="H1739" s="8" t="s">
        <v>5030</v>
      </c>
      <c r="I1739" s="11" t="s">
        <v>5028</v>
      </c>
      <c r="J1739" s="88" t="s">
        <v>9868</v>
      </c>
      <c r="L1739">
        <f t="shared" si="63"/>
        <v>1</v>
      </c>
    </row>
    <row r="1740" spans="1:12" x14ac:dyDescent="0.2">
      <c r="A1740" t="s">
        <v>8118</v>
      </c>
      <c r="B1740" s="69">
        <v>40646</v>
      </c>
      <c r="C1740" s="75">
        <f t="shared" si="62"/>
        <v>0</v>
      </c>
      <c r="D1740" s="11" t="s">
        <v>5031</v>
      </c>
      <c r="E1740" s="11" t="s">
        <v>5032</v>
      </c>
      <c r="F1740" s="8" t="s">
        <v>4836</v>
      </c>
      <c r="G1740" s="8" t="s">
        <v>4835</v>
      </c>
      <c r="H1740" s="8" t="s">
        <v>5033</v>
      </c>
      <c r="I1740" s="11" t="s">
        <v>5031</v>
      </c>
      <c r="J1740" s="88" t="s">
        <v>9869</v>
      </c>
      <c r="L1740">
        <f t="shared" si="63"/>
        <v>1</v>
      </c>
    </row>
    <row r="1741" spans="1:12" x14ac:dyDescent="0.2">
      <c r="A1741" t="s">
        <v>8118</v>
      </c>
      <c r="B1741" s="69">
        <v>40647</v>
      </c>
      <c r="C1741" s="75">
        <f t="shared" si="62"/>
        <v>0</v>
      </c>
      <c r="D1741" s="11" t="s">
        <v>5034</v>
      </c>
      <c r="E1741" s="11" t="s">
        <v>5035</v>
      </c>
      <c r="F1741" s="8" t="s">
        <v>4836</v>
      </c>
      <c r="G1741" s="8" t="s">
        <v>4835</v>
      </c>
      <c r="H1741" s="8" t="s">
        <v>5036</v>
      </c>
      <c r="I1741" s="11" t="s">
        <v>5034</v>
      </c>
      <c r="J1741" s="88" t="s">
        <v>9870</v>
      </c>
      <c r="L1741">
        <f t="shared" si="63"/>
        <v>1</v>
      </c>
    </row>
    <row r="1742" spans="1:12" x14ac:dyDescent="0.2">
      <c r="A1742" t="s">
        <v>7492</v>
      </c>
      <c r="B1742" s="69">
        <v>41</v>
      </c>
      <c r="C1742" s="75">
        <f t="shared" si="62"/>
        <v>0</v>
      </c>
      <c r="D1742" s="12" t="s">
        <v>5037</v>
      </c>
      <c r="E1742" s="12" t="s">
        <v>5038</v>
      </c>
      <c r="F1742" s="8" t="s">
        <v>5039</v>
      </c>
      <c r="G1742" s="8" t="s">
        <v>5038</v>
      </c>
      <c r="H1742" s="8" t="s">
        <v>5038</v>
      </c>
      <c r="I1742" s="12" t="s">
        <v>5037</v>
      </c>
      <c r="J1742" s="88" t="s">
        <v>9871</v>
      </c>
      <c r="L1742">
        <f t="shared" si="63"/>
        <v>1</v>
      </c>
    </row>
    <row r="1743" spans="1:12" x14ac:dyDescent="0.2">
      <c r="A1743" t="s">
        <v>8118</v>
      </c>
      <c r="B1743" s="69">
        <v>41201</v>
      </c>
      <c r="C1743" s="75">
        <f t="shared" si="62"/>
        <v>0</v>
      </c>
      <c r="D1743" s="11" t="s">
        <v>5040</v>
      </c>
      <c r="E1743" s="11" t="s">
        <v>5041</v>
      </c>
      <c r="F1743" s="8" t="s">
        <v>5039</v>
      </c>
      <c r="G1743" s="8" t="s">
        <v>5038</v>
      </c>
      <c r="H1743" s="8" t="s">
        <v>5042</v>
      </c>
      <c r="I1743" s="11" t="s">
        <v>5040</v>
      </c>
      <c r="J1743" s="88" t="s">
        <v>9872</v>
      </c>
      <c r="L1743">
        <f t="shared" si="63"/>
        <v>1</v>
      </c>
    </row>
    <row r="1744" spans="1:12" x14ac:dyDescent="0.2">
      <c r="A1744" t="s">
        <v>8118</v>
      </c>
      <c r="B1744" s="69">
        <v>41202</v>
      </c>
      <c r="C1744" s="75">
        <f t="shared" si="62"/>
        <v>0</v>
      </c>
      <c r="D1744" s="11" t="s">
        <v>5043</v>
      </c>
      <c r="E1744" s="11" t="s">
        <v>5044</v>
      </c>
      <c r="F1744" s="8" t="s">
        <v>5039</v>
      </c>
      <c r="G1744" s="8" t="s">
        <v>5038</v>
      </c>
      <c r="H1744" s="8" t="s">
        <v>5045</v>
      </c>
      <c r="I1744" s="11" t="s">
        <v>5043</v>
      </c>
      <c r="J1744" s="88" t="s">
        <v>9873</v>
      </c>
      <c r="L1744">
        <f t="shared" si="63"/>
        <v>1</v>
      </c>
    </row>
    <row r="1745" spans="1:12" x14ac:dyDescent="0.2">
      <c r="A1745" t="s">
        <v>8118</v>
      </c>
      <c r="B1745" s="69">
        <v>41203</v>
      </c>
      <c r="C1745" s="75">
        <f t="shared" si="62"/>
        <v>0</v>
      </c>
      <c r="D1745" s="11" t="s">
        <v>5046</v>
      </c>
      <c r="E1745" s="11" t="s">
        <v>5047</v>
      </c>
      <c r="F1745" s="8" t="s">
        <v>5039</v>
      </c>
      <c r="G1745" s="8" t="s">
        <v>5038</v>
      </c>
      <c r="H1745" s="8" t="s">
        <v>5048</v>
      </c>
      <c r="I1745" s="11" t="s">
        <v>5046</v>
      </c>
      <c r="J1745" s="88" t="s">
        <v>9874</v>
      </c>
      <c r="L1745">
        <f t="shared" si="63"/>
        <v>1</v>
      </c>
    </row>
    <row r="1746" spans="1:12" x14ac:dyDescent="0.2">
      <c r="A1746" t="s">
        <v>8118</v>
      </c>
      <c r="B1746" s="69">
        <v>41204</v>
      </c>
      <c r="C1746" s="75">
        <f t="shared" si="62"/>
        <v>0</v>
      </c>
      <c r="D1746" s="11" t="s">
        <v>5049</v>
      </c>
      <c r="E1746" s="11" t="s">
        <v>5050</v>
      </c>
      <c r="F1746" s="8" t="s">
        <v>5039</v>
      </c>
      <c r="G1746" s="8" t="s">
        <v>5038</v>
      </c>
      <c r="H1746" s="8" t="s">
        <v>5051</v>
      </c>
      <c r="I1746" s="11" t="s">
        <v>5049</v>
      </c>
      <c r="J1746" s="88" t="s">
        <v>9875</v>
      </c>
      <c r="L1746">
        <f t="shared" si="63"/>
        <v>1</v>
      </c>
    </row>
    <row r="1747" spans="1:12" x14ac:dyDescent="0.2">
      <c r="A1747" t="s">
        <v>8118</v>
      </c>
      <c r="B1747" s="69">
        <v>41205</v>
      </c>
      <c r="C1747" s="75">
        <f t="shared" si="62"/>
        <v>0</v>
      </c>
      <c r="D1747" s="11" t="s">
        <v>5052</v>
      </c>
      <c r="E1747" s="11" t="s">
        <v>5053</v>
      </c>
      <c r="F1747" s="8" t="s">
        <v>5039</v>
      </c>
      <c r="G1747" s="8" t="s">
        <v>5038</v>
      </c>
      <c r="H1747" s="8" t="s">
        <v>5054</v>
      </c>
      <c r="I1747" s="11" t="s">
        <v>5052</v>
      </c>
      <c r="J1747" s="88" t="s">
        <v>9876</v>
      </c>
      <c r="L1747">
        <f t="shared" si="63"/>
        <v>1</v>
      </c>
    </row>
    <row r="1748" spans="1:12" x14ac:dyDescent="0.2">
      <c r="A1748" t="s">
        <v>8118</v>
      </c>
      <c r="B1748" s="69">
        <v>41206</v>
      </c>
      <c r="C1748" s="75">
        <f t="shared" si="62"/>
        <v>0</v>
      </c>
      <c r="D1748" s="11" t="s">
        <v>5055</v>
      </c>
      <c r="E1748" s="11" t="s">
        <v>5056</v>
      </c>
      <c r="F1748" s="8" t="s">
        <v>5039</v>
      </c>
      <c r="G1748" s="8" t="s">
        <v>5038</v>
      </c>
      <c r="H1748" s="8" t="s">
        <v>5057</v>
      </c>
      <c r="I1748" s="11" t="s">
        <v>5055</v>
      </c>
      <c r="J1748" s="88" t="s">
        <v>9877</v>
      </c>
      <c r="L1748">
        <f t="shared" si="63"/>
        <v>1</v>
      </c>
    </row>
    <row r="1749" spans="1:12" x14ac:dyDescent="0.2">
      <c r="A1749" t="s">
        <v>8118</v>
      </c>
      <c r="B1749" s="69">
        <v>41207</v>
      </c>
      <c r="C1749" s="75">
        <f t="shared" si="62"/>
        <v>0</v>
      </c>
      <c r="D1749" s="11" t="s">
        <v>5058</v>
      </c>
      <c r="E1749" s="11" t="s">
        <v>5059</v>
      </c>
      <c r="F1749" s="8" t="s">
        <v>5039</v>
      </c>
      <c r="G1749" s="8" t="s">
        <v>5038</v>
      </c>
      <c r="H1749" s="8" t="s">
        <v>5060</v>
      </c>
      <c r="I1749" s="11" t="s">
        <v>5058</v>
      </c>
      <c r="J1749" s="88" t="s">
        <v>9878</v>
      </c>
      <c r="L1749">
        <f t="shared" si="63"/>
        <v>1</v>
      </c>
    </row>
    <row r="1750" spans="1:12" x14ac:dyDescent="0.2">
      <c r="A1750" t="s">
        <v>8118</v>
      </c>
      <c r="B1750" s="69">
        <v>41208</v>
      </c>
      <c r="C1750" s="75">
        <f t="shared" si="62"/>
        <v>0</v>
      </c>
      <c r="D1750" s="11" t="s">
        <v>5061</v>
      </c>
      <c r="E1750" s="11" t="s">
        <v>5062</v>
      </c>
      <c r="F1750" s="8" t="s">
        <v>5039</v>
      </c>
      <c r="G1750" s="8" t="s">
        <v>5038</v>
      </c>
      <c r="H1750" s="8" t="s">
        <v>5063</v>
      </c>
      <c r="I1750" s="11" t="s">
        <v>5061</v>
      </c>
      <c r="J1750" s="88" t="s">
        <v>9879</v>
      </c>
      <c r="L1750">
        <f t="shared" si="63"/>
        <v>1</v>
      </c>
    </row>
    <row r="1751" spans="1:12" x14ac:dyDescent="0.2">
      <c r="A1751" t="s">
        <v>8118</v>
      </c>
      <c r="B1751" s="69">
        <v>41209</v>
      </c>
      <c r="C1751" s="75">
        <f t="shared" si="62"/>
        <v>0</v>
      </c>
      <c r="D1751" s="11" t="s">
        <v>5064</v>
      </c>
      <c r="E1751" s="11" t="s">
        <v>5065</v>
      </c>
      <c r="F1751" s="8" t="s">
        <v>5039</v>
      </c>
      <c r="G1751" s="8" t="s">
        <v>5038</v>
      </c>
      <c r="H1751" s="8" t="s">
        <v>5066</v>
      </c>
      <c r="I1751" s="11" t="s">
        <v>5064</v>
      </c>
      <c r="J1751" s="88" t="s">
        <v>9880</v>
      </c>
      <c r="L1751">
        <f t="shared" si="63"/>
        <v>1</v>
      </c>
    </row>
    <row r="1752" spans="1:12" x14ac:dyDescent="0.2">
      <c r="A1752" t="s">
        <v>8118</v>
      </c>
      <c r="B1752" s="69">
        <v>41210</v>
      </c>
      <c r="C1752" s="75">
        <f t="shared" si="62"/>
        <v>0</v>
      </c>
      <c r="D1752" s="11" t="s">
        <v>5067</v>
      </c>
      <c r="E1752" s="11" t="s">
        <v>5068</v>
      </c>
      <c r="F1752" s="8" t="s">
        <v>5039</v>
      </c>
      <c r="G1752" s="8" t="s">
        <v>5038</v>
      </c>
      <c r="H1752" s="8" t="s">
        <v>5069</v>
      </c>
      <c r="I1752" s="11" t="s">
        <v>5067</v>
      </c>
      <c r="J1752" s="88" t="s">
        <v>9881</v>
      </c>
      <c r="L1752">
        <f t="shared" si="63"/>
        <v>1</v>
      </c>
    </row>
    <row r="1753" spans="1:12" x14ac:dyDescent="0.2">
      <c r="A1753" t="s">
        <v>8118</v>
      </c>
      <c r="B1753" s="69">
        <v>41327</v>
      </c>
      <c r="C1753" s="75">
        <f t="shared" si="62"/>
        <v>0</v>
      </c>
      <c r="D1753" s="11" t="s">
        <v>5070</v>
      </c>
      <c r="E1753" s="11" t="s">
        <v>5071</v>
      </c>
      <c r="F1753" s="8" t="s">
        <v>5039</v>
      </c>
      <c r="G1753" s="8" t="s">
        <v>5038</v>
      </c>
      <c r="H1753" s="8" t="s">
        <v>5072</v>
      </c>
      <c r="I1753" s="11" t="s">
        <v>5070</v>
      </c>
      <c r="J1753" s="88" t="s">
        <v>9882</v>
      </c>
      <c r="L1753">
        <f t="shared" si="63"/>
        <v>1</v>
      </c>
    </row>
    <row r="1754" spans="1:12" x14ac:dyDescent="0.2">
      <c r="A1754" t="s">
        <v>8118</v>
      </c>
      <c r="B1754" s="69">
        <v>41341</v>
      </c>
      <c r="C1754" s="75">
        <f t="shared" si="62"/>
        <v>0</v>
      </c>
      <c r="D1754" s="11" t="s">
        <v>5073</v>
      </c>
      <c r="E1754" s="11" t="s">
        <v>5074</v>
      </c>
      <c r="F1754" s="8" t="s">
        <v>5039</v>
      </c>
      <c r="G1754" s="8" t="s">
        <v>5038</v>
      </c>
      <c r="H1754" s="8" t="s">
        <v>5075</v>
      </c>
      <c r="I1754" s="11" t="s">
        <v>5073</v>
      </c>
      <c r="J1754" s="88" t="s">
        <v>9883</v>
      </c>
      <c r="L1754">
        <f t="shared" si="63"/>
        <v>1</v>
      </c>
    </row>
    <row r="1755" spans="1:12" x14ac:dyDescent="0.2">
      <c r="A1755" t="s">
        <v>8118</v>
      </c>
      <c r="B1755" s="69">
        <v>41345</v>
      </c>
      <c r="C1755" s="75">
        <f t="shared" si="62"/>
        <v>0</v>
      </c>
      <c r="D1755" s="11" t="s">
        <v>5076</v>
      </c>
      <c r="E1755" s="11" t="s">
        <v>5077</v>
      </c>
      <c r="F1755" s="8" t="s">
        <v>5039</v>
      </c>
      <c r="G1755" s="8" t="s">
        <v>5038</v>
      </c>
      <c r="H1755" s="8" t="s">
        <v>5078</v>
      </c>
      <c r="I1755" s="11" t="s">
        <v>5076</v>
      </c>
      <c r="J1755" s="88" t="s">
        <v>9884</v>
      </c>
      <c r="L1755">
        <f t="shared" si="63"/>
        <v>1</v>
      </c>
    </row>
    <row r="1756" spans="1:12" x14ac:dyDescent="0.2">
      <c r="A1756" t="s">
        <v>8118</v>
      </c>
      <c r="B1756" s="69">
        <v>41346</v>
      </c>
      <c r="C1756" s="75">
        <f t="shared" si="62"/>
        <v>0</v>
      </c>
      <c r="D1756" s="11" t="s">
        <v>5079</v>
      </c>
      <c r="E1756" s="11" t="s">
        <v>5080</v>
      </c>
      <c r="F1756" s="8" t="s">
        <v>5039</v>
      </c>
      <c r="G1756" s="8" t="s">
        <v>5038</v>
      </c>
      <c r="H1756" s="8" t="s">
        <v>5081</v>
      </c>
      <c r="I1756" s="11" t="s">
        <v>5079</v>
      </c>
      <c r="J1756" s="88" t="s">
        <v>9885</v>
      </c>
      <c r="L1756">
        <f t="shared" si="63"/>
        <v>1</v>
      </c>
    </row>
    <row r="1757" spans="1:12" x14ac:dyDescent="0.2">
      <c r="A1757" t="s">
        <v>8118</v>
      </c>
      <c r="B1757" s="69">
        <v>41387</v>
      </c>
      <c r="C1757" s="75">
        <f t="shared" si="62"/>
        <v>0</v>
      </c>
      <c r="D1757" s="11" t="s">
        <v>5082</v>
      </c>
      <c r="E1757" s="11" t="s">
        <v>5083</v>
      </c>
      <c r="F1757" s="8" t="s">
        <v>5039</v>
      </c>
      <c r="G1757" s="8" t="s">
        <v>5038</v>
      </c>
      <c r="H1757" s="8" t="s">
        <v>5084</v>
      </c>
      <c r="I1757" s="11" t="s">
        <v>5082</v>
      </c>
      <c r="J1757" s="88" t="s">
        <v>9886</v>
      </c>
      <c r="L1757">
        <f t="shared" si="63"/>
        <v>1</v>
      </c>
    </row>
    <row r="1758" spans="1:12" x14ac:dyDescent="0.2">
      <c r="A1758" t="s">
        <v>8118</v>
      </c>
      <c r="B1758" s="69">
        <v>41401</v>
      </c>
      <c r="C1758" s="75">
        <f t="shared" si="62"/>
        <v>0</v>
      </c>
      <c r="D1758" s="11" t="s">
        <v>5085</v>
      </c>
      <c r="E1758" s="11" t="s">
        <v>5086</v>
      </c>
      <c r="F1758" s="8" t="s">
        <v>5039</v>
      </c>
      <c r="G1758" s="8" t="s">
        <v>5038</v>
      </c>
      <c r="H1758" s="8" t="s">
        <v>5087</v>
      </c>
      <c r="I1758" s="11" t="s">
        <v>5085</v>
      </c>
      <c r="J1758" s="88" t="s">
        <v>9887</v>
      </c>
      <c r="L1758">
        <f t="shared" si="63"/>
        <v>1</v>
      </c>
    </row>
    <row r="1759" spans="1:12" x14ac:dyDescent="0.2">
      <c r="A1759" t="s">
        <v>8118</v>
      </c>
      <c r="B1759" s="69">
        <v>41423</v>
      </c>
      <c r="C1759" s="75">
        <f t="shared" si="62"/>
        <v>0</v>
      </c>
      <c r="D1759" s="11" t="s">
        <v>5088</v>
      </c>
      <c r="E1759" s="11" t="s">
        <v>5089</v>
      </c>
      <c r="F1759" s="8" t="s">
        <v>5039</v>
      </c>
      <c r="G1759" s="8" t="s">
        <v>5038</v>
      </c>
      <c r="H1759" s="8" t="s">
        <v>5090</v>
      </c>
      <c r="I1759" s="11" t="s">
        <v>5088</v>
      </c>
      <c r="J1759" s="88" t="s">
        <v>9888</v>
      </c>
      <c r="L1759">
        <f t="shared" si="63"/>
        <v>1</v>
      </c>
    </row>
    <row r="1760" spans="1:12" x14ac:dyDescent="0.2">
      <c r="A1760" t="s">
        <v>8118</v>
      </c>
      <c r="B1760" s="69">
        <v>41424</v>
      </c>
      <c r="C1760" s="75">
        <f t="shared" si="62"/>
        <v>0</v>
      </c>
      <c r="D1760" s="11" t="s">
        <v>5091</v>
      </c>
      <c r="E1760" s="11" t="s">
        <v>5092</v>
      </c>
      <c r="F1760" s="8" t="s">
        <v>5039</v>
      </c>
      <c r="G1760" s="8" t="s">
        <v>5038</v>
      </c>
      <c r="H1760" s="8" t="s">
        <v>5093</v>
      </c>
      <c r="I1760" s="11" t="s">
        <v>5091</v>
      </c>
      <c r="J1760" s="88" t="s">
        <v>9889</v>
      </c>
      <c r="L1760">
        <f t="shared" si="63"/>
        <v>1</v>
      </c>
    </row>
    <row r="1761" spans="1:12" x14ac:dyDescent="0.2">
      <c r="A1761" t="s">
        <v>8118</v>
      </c>
      <c r="B1761" s="69">
        <v>41425</v>
      </c>
      <c r="C1761" s="75">
        <f t="shared" si="62"/>
        <v>0</v>
      </c>
      <c r="D1761" s="11" t="s">
        <v>5094</v>
      </c>
      <c r="E1761" s="11" t="s">
        <v>5095</v>
      </c>
      <c r="F1761" s="8" t="s">
        <v>5039</v>
      </c>
      <c r="G1761" s="8" t="s">
        <v>5038</v>
      </c>
      <c r="H1761" s="8" t="s">
        <v>5096</v>
      </c>
      <c r="I1761" s="11" t="s">
        <v>5094</v>
      </c>
      <c r="J1761" s="88" t="s">
        <v>9890</v>
      </c>
      <c r="L1761">
        <f t="shared" si="63"/>
        <v>1</v>
      </c>
    </row>
    <row r="1762" spans="1:12" x14ac:dyDescent="0.2">
      <c r="A1762" t="s">
        <v>8118</v>
      </c>
      <c r="B1762" s="69">
        <v>41441</v>
      </c>
      <c r="C1762" s="75">
        <f t="shared" si="62"/>
        <v>0</v>
      </c>
      <c r="D1762" s="11" t="s">
        <v>5097</v>
      </c>
      <c r="E1762" s="11" t="s">
        <v>5098</v>
      </c>
      <c r="F1762" s="8" t="s">
        <v>5039</v>
      </c>
      <c r="G1762" s="8" t="s">
        <v>5038</v>
      </c>
      <c r="H1762" s="8" t="s">
        <v>5099</v>
      </c>
      <c r="I1762" s="11" t="s">
        <v>5097</v>
      </c>
      <c r="J1762" s="88" t="s">
        <v>9891</v>
      </c>
      <c r="L1762">
        <f t="shared" si="63"/>
        <v>1</v>
      </c>
    </row>
    <row r="1763" spans="1:12" x14ac:dyDescent="0.2">
      <c r="A1763" t="s">
        <v>7492</v>
      </c>
      <c r="B1763" s="69">
        <v>42</v>
      </c>
      <c r="C1763" s="75">
        <f t="shared" si="62"/>
        <v>0</v>
      </c>
      <c r="D1763" s="12" t="s">
        <v>5100</v>
      </c>
      <c r="E1763" s="12" t="s">
        <v>5101</v>
      </c>
      <c r="F1763" s="8" t="s">
        <v>5102</v>
      </c>
      <c r="G1763" s="8" t="s">
        <v>5101</v>
      </c>
      <c r="H1763" s="8" t="s">
        <v>5101</v>
      </c>
      <c r="I1763" s="12" t="s">
        <v>5100</v>
      </c>
      <c r="J1763" s="88" t="s">
        <v>9892</v>
      </c>
      <c r="L1763">
        <f t="shared" si="63"/>
        <v>1</v>
      </c>
    </row>
    <row r="1764" spans="1:12" x14ac:dyDescent="0.2">
      <c r="A1764" t="s">
        <v>8118</v>
      </c>
      <c r="B1764" s="69">
        <v>42201</v>
      </c>
      <c r="C1764" s="75">
        <f t="shared" si="62"/>
        <v>0</v>
      </c>
      <c r="D1764" s="11" t="s">
        <v>5103</v>
      </c>
      <c r="E1764" s="11" t="s">
        <v>5104</v>
      </c>
      <c r="F1764" s="8" t="s">
        <v>5102</v>
      </c>
      <c r="G1764" s="8" t="s">
        <v>5101</v>
      </c>
      <c r="H1764" s="8" t="s">
        <v>5105</v>
      </c>
      <c r="I1764" s="11" t="s">
        <v>5103</v>
      </c>
      <c r="J1764" s="88" t="s">
        <v>9893</v>
      </c>
      <c r="L1764">
        <f t="shared" si="63"/>
        <v>1</v>
      </c>
    </row>
    <row r="1765" spans="1:12" x14ac:dyDescent="0.2">
      <c r="A1765" t="s">
        <v>8118</v>
      </c>
      <c r="B1765" s="69">
        <v>42202</v>
      </c>
      <c r="C1765" s="75">
        <f t="shared" si="62"/>
        <v>0</v>
      </c>
      <c r="D1765" s="11" t="s">
        <v>5106</v>
      </c>
      <c r="E1765" s="11" t="s">
        <v>5107</v>
      </c>
      <c r="F1765" s="8" t="s">
        <v>5102</v>
      </c>
      <c r="G1765" s="8" t="s">
        <v>5101</v>
      </c>
      <c r="H1765" s="8" t="s">
        <v>5108</v>
      </c>
      <c r="I1765" s="11" t="s">
        <v>5106</v>
      </c>
      <c r="J1765" s="88" t="s">
        <v>9894</v>
      </c>
      <c r="L1765">
        <f t="shared" si="63"/>
        <v>1</v>
      </c>
    </row>
    <row r="1766" spans="1:12" x14ac:dyDescent="0.2">
      <c r="A1766" t="s">
        <v>8118</v>
      </c>
      <c r="B1766" s="69">
        <v>42203</v>
      </c>
      <c r="C1766" s="75">
        <f t="shared" si="62"/>
        <v>0</v>
      </c>
      <c r="D1766" s="11" t="s">
        <v>5109</v>
      </c>
      <c r="E1766" s="11" t="s">
        <v>5110</v>
      </c>
      <c r="F1766" s="8" t="s">
        <v>5102</v>
      </c>
      <c r="G1766" s="8" t="s">
        <v>5101</v>
      </c>
      <c r="H1766" s="8" t="s">
        <v>5111</v>
      </c>
      <c r="I1766" s="11" t="s">
        <v>5109</v>
      </c>
      <c r="J1766" s="88" t="s">
        <v>9895</v>
      </c>
      <c r="L1766">
        <f t="shared" si="63"/>
        <v>1</v>
      </c>
    </row>
    <row r="1767" spans="1:12" x14ac:dyDescent="0.2">
      <c r="A1767" t="s">
        <v>8118</v>
      </c>
      <c r="B1767" s="69">
        <v>42204</v>
      </c>
      <c r="C1767" s="75">
        <f t="shared" si="62"/>
        <v>0</v>
      </c>
      <c r="D1767" s="11" t="s">
        <v>5112</v>
      </c>
      <c r="E1767" s="11" t="s">
        <v>5113</v>
      </c>
      <c r="F1767" s="8" t="s">
        <v>5102</v>
      </c>
      <c r="G1767" s="8" t="s">
        <v>5101</v>
      </c>
      <c r="H1767" s="8" t="s">
        <v>5114</v>
      </c>
      <c r="I1767" s="11" t="s">
        <v>5112</v>
      </c>
      <c r="J1767" s="88" t="s">
        <v>9896</v>
      </c>
      <c r="L1767">
        <f t="shared" si="63"/>
        <v>1</v>
      </c>
    </row>
    <row r="1768" spans="1:12" x14ac:dyDescent="0.2">
      <c r="A1768" t="s">
        <v>8118</v>
      </c>
      <c r="B1768" s="69">
        <v>42205</v>
      </c>
      <c r="C1768" s="75">
        <f t="shared" si="62"/>
        <v>0</v>
      </c>
      <c r="D1768" s="11" t="s">
        <v>5115</v>
      </c>
      <c r="E1768" s="11" t="s">
        <v>5116</v>
      </c>
      <c r="F1768" s="8" t="s">
        <v>5102</v>
      </c>
      <c r="G1768" s="8" t="s">
        <v>5101</v>
      </c>
      <c r="H1768" s="8" t="s">
        <v>5117</v>
      </c>
      <c r="I1768" s="11" t="s">
        <v>5115</v>
      </c>
      <c r="J1768" s="88" t="s">
        <v>9897</v>
      </c>
      <c r="L1768">
        <f t="shared" si="63"/>
        <v>1</v>
      </c>
    </row>
    <row r="1769" spans="1:12" x14ac:dyDescent="0.2">
      <c r="A1769" t="s">
        <v>8118</v>
      </c>
      <c r="B1769" s="69">
        <v>42207</v>
      </c>
      <c r="C1769" s="75">
        <f t="shared" si="62"/>
        <v>0</v>
      </c>
      <c r="D1769" s="11" t="s">
        <v>5118</v>
      </c>
      <c r="E1769" s="11" t="s">
        <v>5119</v>
      </c>
      <c r="F1769" s="8" t="s">
        <v>5102</v>
      </c>
      <c r="G1769" s="8" t="s">
        <v>5101</v>
      </c>
      <c r="H1769" s="8" t="s">
        <v>5120</v>
      </c>
      <c r="I1769" s="11" t="s">
        <v>5118</v>
      </c>
      <c r="J1769" s="88" t="s">
        <v>9898</v>
      </c>
      <c r="L1769">
        <f t="shared" si="63"/>
        <v>1</v>
      </c>
    </row>
    <row r="1770" spans="1:12" x14ac:dyDescent="0.2">
      <c r="A1770" t="s">
        <v>8118</v>
      </c>
      <c r="B1770" s="69">
        <v>42208</v>
      </c>
      <c r="C1770" s="75">
        <f t="shared" si="62"/>
        <v>0</v>
      </c>
      <c r="D1770" s="11" t="s">
        <v>5121</v>
      </c>
      <c r="E1770" s="11" t="s">
        <v>5122</v>
      </c>
      <c r="F1770" s="8" t="s">
        <v>5102</v>
      </c>
      <c r="G1770" s="8" t="s">
        <v>5101</v>
      </c>
      <c r="H1770" s="8" t="s">
        <v>5123</v>
      </c>
      <c r="I1770" s="11" t="s">
        <v>5121</v>
      </c>
      <c r="J1770" s="88" t="s">
        <v>9899</v>
      </c>
      <c r="L1770">
        <f t="shared" si="63"/>
        <v>1</v>
      </c>
    </row>
    <row r="1771" spans="1:12" x14ac:dyDescent="0.2">
      <c r="A1771" t="s">
        <v>8118</v>
      </c>
      <c r="B1771" s="69">
        <v>42209</v>
      </c>
      <c r="C1771" s="75">
        <f t="shared" si="62"/>
        <v>0</v>
      </c>
      <c r="D1771" s="11" t="s">
        <v>5124</v>
      </c>
      <c r="E1771" s="11" t="s">
        <v>5125</v>
      </c>
      <c r="F1771" s="8" t="s">
        <v>5102</v>
      </c>
      <c r="G1771" s="8" t="s">
        <v>5101</v>
      </c>
      <c r="H1771" s="8" t="s">
        <v>5126</v>
      </c>
      <c r="I1771" s="11" t="s">
        <v>5124</v>
      </c>
      <c r="J1771" s="88" t="s">
        <v>9900</v>
      </c>
      <c r="L1771">
        <f t="shared" si="63"/>
        <v>1</v>
      </c>
    </row>
    <row r="1772" spans="1:12" x14ac:dyDescent="0.2">
      <c r="A1772" t="s">
        <v>8118</v>
      </c>
      <c r="B1772" s="69">
        <v>42210</v>
      </c>
      <c r="C1772" s="75">
        <f t="shared" si="62"/>
        <v>0</v>
      </c>
      <c r="D1772" s="11" t="s">
        <v>5127</v>
      </c>
      <c r="E1772" s="11" t="s">
        <v>5128</v>
      </c>
      <c r="F1772" s="8" t="s">
        <v>5102</v>
      </c>
      <c r="G1772" s="8" t="s">
        <v>5101</v>
      </c>
      <c r="H1772" s="8" t="s">
        <v>5129</v>
      </c>
      <c r="I1772" s="11" t="s">
        <v>5127</v>
      </c>
      <c r="J1772" s="88" t="s">
        <v>9901</v>
      </c>
      <c r="L1772">
        <f t="shared" si="63"/>
        <v>1</v>
      </c>
    </row>
    <row r="1773" spans="1:12" x14ac:dyDescent="0.2">
      <c r="A1773" t="s">
        <v>8118</v>
      </c>
      <c r="B1773" s="69">
        <v>42211</v>
      </c>
      <c r="C1773" s="75">
        <f t="shared" si="62"/>
        <v>0</v>
      </c>
      <c r="D1773" s="11" t="s">
        <v>5130</v>
      </c>
      <c r="E1773" s="11" t="s">
        <v>5131</v>
      </c>
      <c r="F1773" s="8" t="s">
        <v>5102</v>
      </c>
      <c r="G1773" s="8" t="s">
        <v>5101</v>
      </c>
      <c r="H1773" s="8" t="s">
        <v>5132</v>
      </c>
      <c r="I1773" s="11" t="s">
        <v>5130</v>
      </c>
      <c r="J1773" s="88" t="s">
        <v>9902</v>
      </c>
      <c r="L1773">
        <f t="shared" si="63"/>
        <v>1</v>
      </c>
    </row>
    <row r="1774" spans="1:12" x14ac:dyDescent="0.2">
      <c r="A1774" t="s">
        <v>8118</v>
      </c>
      <c r="B1774" s="69">
        <v>42212</v>
      </c>
      <c r="C1774" s="75">
        <f t="shared" si="62"/>
        <v>0</v>
      </c>
      <c r="D1774" s="11" t="s">
        <v>5133</v>
      </c>
      <c r="E1774" s="11" t="s">
        <v>5134</v>
      </c>
      <c r="F1774" s="8" t="s">
        <v>5102</v>
      </c>
      <c r="G1774" s="8" t="s">
        <v>5101</v>
      </c>
      <c r="H1774" s="8" t="s">
        <v>5135</v>
      </c>
      <c r="I1774" s="11" t="s">
        <v>5133</v>
      </c>
      <c r="J1774" s="88" t="s">
        <v>9903</v>
      </c>
      <c r="L1774">
        <f t="shared" si="63"/>
        <v>1</v>
      </c>
    </row>
    <row r="1775" spans="1:12" x14ac:dyDescent="0.2">
      <c r="A1775" t="s">
        <v>8118</v>
      </c>
      <c r="B1775" s="69">
        <v>42213</v>
      </c>
      <c r="C1775" s="75">
        <f t="shared" si="62"/>
        <v>0</v>
      </c>
      <c r="D1775" s="11" t="s">
        <v>5136</v>
      </c>
      <c r="E1775" s="11" t="s">
        <v>5137</v>
      </c>
      <c r="F1775" s="8" t="s">
        <v>5102</v>
      </c>
      <c r="G1775" s="8" t="s">
        <v>5101</v>
      </c>
      <c r="H1775" s="8" t="s">
        <v>5138</v>
      </c>
      <c r="I1775" s="11" t="s">
        <v>5136</v>
      </c>
      <c r="J1775" s="88" t="s">
        <v>9904</v>
      </c>
      <c r="L1775">
        <f t="shared" si="63"/>
        <v>1</v>
      </c>
    </row>
    <row r="1776" spans="1:12" x14ac:dyDescent="0.2">
      <c r="A1776" t="s">
        <v>8118</v>
      </c>
      <c r="B1776" s="69">
        <v>42214</v>
      </c>
      <c r="C1776" s="75">
        <f t="shared" si="62"/>
        <v>0</v>
      </c>
      <c r="D1776" s="11" t="s">
        <v>5139</v>
      </c>
      <c r="E1776" s="11" t="s">
        <v>5140</v>
      </c>
      <c r="F1776" s="8" t="s">
        <v>5102</v>
      </c>
      <c r="G1776" s="8" t="s">
        <v>5101</v>
      </c>
      <c r="H1776" s="8" t="s">
        <v>5141</v>
      </c>
      <c r="I1776" s="11" t="s">
        <v>5139</v>
      </c>
      <c r="J1776" s="88" t="s">
        <v>9905</v>
      </c>
      <c r="L1776">
        <f t="shared" si="63"/>
        <v>1</v>
      </c>
    </row>
    <row r="1777" spans="1:12" x14ac:dyDescent="0.2">
      <c r="A1777" t="s">
        <v>8118</v>
      </c>
      <c r="B1777" s="69">
        <v>42307</v>
      </c>
      <c r="C1777" s="75">
        <f t="shared" si="62"/>
        <v>0</v>
      </c>
      <c r="D1777" s="11" t="s">
        <v>5142</v>
      </c>
      <c r="E1777" s="11" t="s">
        <v>5143</v>
      </c>
      <c r="F1777" s="8" t="s">
        <v>5102</v>
      </c>
      <c r="G1777" s="8" t="s">
        <v>5101</v>
      </c>
      <c r="H1777" s="8" t="s">
        <v>5144</v>
      </c>
      <c r="I1777" s="11" t="s">
        <v>5142</v>
      </c>
      <c r="J1777" s="88" t="s">
        <v>9906</v>
      </c>
      <c r="L1777">
        <f t="shared" si="63"/>
        <v>1</v>
      </c>
    </row>
    <row r="1778" spans="1:12" x14ac:dyDescent="0.2">
      <c r="A1778" t="s">
        <v>8118</v>
      </c>
      <c r="B1778" s="69">
        <v>42308</v>
      </c>
      <c r="C1778" s="75">
        <f t="shared" si="62"/>
        <v>0</v>
      </c>
      <c r="D1778" s="11" t="s">
        <v>5145</v>
      </c>
      <c r="E1778" s="11" t="s">
        <v>5146</v>
      </c>
      <c r="F1778" s="8" t="s">
        <v>5102</v>
      </c>
      <c r="G1778" s="8" t="s">
        <v>5101</v>
      </c>
      <c r="H1778" s="8" t="s">
        <v>5147</v>
      </c>
      <c r="I1778" s="11" t="s">
        <v>5145</v>
      </c>
      <c r="J1778" s="88" t="s">
        <v>9907</v>
      </c>
      <c r="L1778">
        <f t="shared" si="63"/>
        <v>1</v>
      </c>
    </row>
    <row r="1779" spans="1:12" x14ac:dyDescent="0.2">
      <c r="A1779" t="s">
        <v>8118</v>
      </c>
      <c r="B1779" s="69">
        <v>42321</v>
      </c>
      <c r="C1779" s="75">
        <f t="shared" si="62"/>
        <v>0</v>
      </c>
      <c r="D1779" s="11" t="s">
        <v>5148</v>
      </c>
      <c r="E1779" s="11" t="s">
        <v>5149</v>
      </c>
      <c r="F1779" s="8" t="s">
        <v>5102</v>
      </c>
      <c r="G1779" s="8" t="s">
        <v>5101</v>
      </c>
      <c r="H1779" s="8" t="s">
        <v>5150</v>
      </c>
      <c r="I1779" s="11" t="s">
        <v>5148</v>
      </c>
      <c r="J1779" s="88" t="s">
        <v>9908</v>
      </c>
      <c r="L1779">
        <f t="shared" si="63"/>
        <v>1</v>
      </c>
    </row>
    <row r="1780" spans="1:12" x14ac:dyDescent="0.2">
      <c r="A1780" t="s">
        <v>8118</v>
      </c>
      <c r="B1780" s="69">
        <v>42322</v>
      </c>
      <c r="C1780" s="75">
        <f t="shared" si="62"/>
        <v>0</v>
      </c>
      <c r="D1780" s="11" t="s">
        <v>5151</v>
      </c>
      <c r="E1780" s="11" t="s">
        <v>5152</v>
      </c>
      <c r="F1780" s="8" t="s">
        <v>5102</v>
      </c>
      <c r="G1780" s="8" t="s">
        <v>5101</v>
      </c>
      <c r="H1780" s="8" t="s">
        <v>5153</v>
      </c>
      <c r="I1780" s="11" t="s">
        <v>5151</v>
      </c>
      <c r="J1780" s="88" t="s">
        <v>9909</v>
      </c>
      <c r="L1780">
        <f t="shared" si="63"/>
        <v>1</v>
      </c>
    </row>
    <row r="1781" spans="1:12" x14ac:dyDescent="0.2">
      <c r="A1781" t="s">
        <v>8118</v>
      </c>
      <c r="B1781" s="69">
        <v>42323</v>
      </c>
      <c r="C1781" s="75">
        <f t="shared" si="62"/>
        <v>0</v>
      </c>
      <c r="D1781" s="11" t="s">
        <v>5154</v>
      </c>
      <c r="E1781" s="11" t="s">
        <v>5155</v>
      </c>
      <c r="F1781" s="8" t="s">
        <v>5102</v>
      </c>
      <c r="G1781" s="8" t="s">
        <v>5101</v>
      </c>
      <c r="H1781" s="8" t="s">
        <v>5156</v>
      </c>
      <c r="I1781" s="11" t="s">
        <v>5154</v>
      </c>
      <c r="J1781" s="88" t="s">
        <v>9910</v>
      </c>
      <c r="L1781">
        <f t="shared" si="63"/>
        <v>1</v>
      </c>
    </row>
    <row r="1782" spans="1:12" x14ac:dyDescent="0.2">
      <c r="A1782" t="s">
        <v>8118</v>
      </c>
      <c r="B1782" s="69">
        <v>42383</v>
      </c>
      <c r="C1782" s="75">
        <f t="shared" si="62"/>
        <v>0</v>
      </c>
      <c r="D1782" s="11" t="s">
        <v>5157</v>
      </c>
      <c r="E1782" s="11" t="s">
        <v>5158</v>
      </c>
      <c r="F1782" s="8" t="s">
        <v>5102</v>
      </c>
      <c r="G1782" s="8" t="s">
        <v>5101</v>
      </c>
      <c r="H1782" s="8" t="s">
        <v>5159</v>
      </c>
      <c r="I1782" s="11" t="s">
        <v>5157</v>
      </c>
      <c r="J1782" s="88" t="s">
        <v>9911</v>
      </c>
      <c r="L1782">
        <f t="shared" si="63"/>
        <v>1</v>
      </c>
    </row>
    <row r="1783" spans="1:12" x14ac:dyDescent="0.2">
      <c r="A1783" t="s">
        <v>8118</v>
      </c>
      <c r="B1783" s="69">
        <v>42391</v>
      </c>
      <c r="C1783" s="75">
        <f t="shared" si="62"/>
        <v>0</v>
      </c>
      <c r="D1783" s="11" t="s">
        <v>5160</v>
      </c>
      <c r="E1783" s="11" t="s">
        <v>5161</v>
      </c>
      <c r="F1783" s="8" t="s">
        <v>5102</v>
      </c>
      <c r="G1783" s="8" t="s">
        <v>5101</v>
      </c>
      <c r="H1783" s="8" t="s">
        <v>5162</v>
      </c>
      <c r="I1783" s="11" t="s">
        <v>5160</v>
      </c>
      <c r="J1783" s="88" t="s">
        <v>9912</v>
      </c>
      <c r="L1783">
        <f t="shared" si="63"/>
        <v>1</v>
      </c>
    </row>
    <row r="1784" spans="1:12" x14ac:dyDescent="0.2">
      <c r="A1784" t="s">
        <v>8118</v>
      </c>
      <c r="B1784" s="69">
        <v>42411</v>
      </c>
      <c r="C1784" s="75">
        <f t="shared" si="62"/>
        <v>0</v>
      </c>
      <c r="D1784" s="11" t="s">
        <v>5163</v>
      </c>
      <c r="E1784" s="11" t="s">
        <v>5164</v>
      </c>
      <c r="F1784" s="8" t="s">
        <v>5102</v>
      </c>
      <c r="G1784" s="8" t="s">
        <v>5101</v>
      </c>
      <c r="H1784" s="8" t="s">
        <v>5165</v>
      </c>
      <c r="I1784" s="11" t="s">
        <v>5163</v>
      </c>
      <c r="J1784" s="88" t="s">
        <v>9913</v>
      </c>
      <c r="L1784">
        <f t="shared" si="63"/>
        <v>1</v>
      </c>
    </row>
    <row r="1785" spans="1:12" x14ac:dyDescent="0.2">
      <c r="A1785" t="s">
        <v>7492</v>
      </c>
      <c r="B1785" s="69">
        <v>43</v>
      </c>
      <c r="C1785" s="75">
        <f t="shared" si="62"/>
        <v>0</v>
      </c>
      <c r="D1785" s="12" t="s">
        <v>5166</v>
      </c>
      <c r="E1785" s="12" t="s">
        <v>5167</v>
      </c>
      <c r="F1785" s="8" t="s">
        <v>5168</v>
      </c>
      <c r="G1785" s="8" t="s">
        <v>5167</v>
      </c>
      <c r="H1785" s="8" t="s">
        <v>5167</v>
      </c>
      <c r="I1785" s="12" t="s">
        <v>5166</v>
      </c>
      <c r="J1785" s="88" t="s">
        <v>9914</v>
      </c>
      <c r="L1785">
        <f t="shared" si="63"/>
        <v>1</v>
      </c>
    </row>
    <row r="1786" spans="1:12" x14ac:dyDescent="0.2">
      <c r="A1786" t="s">
        <v>8113</v>
      </c>
      <c r="B1786" s="69">
        <v>43100</v>
      </c>
      <c r="C1786" s="75">
        <f t="shared" si="62"/>
        <v>1</v>
      </c>
      <c r="D1786" s="11" t="s">
        <v>5169</v>
      </c>
      <c r="E1786" s="11" t="s">
        <v>5170</v>
      </c>
      <c r="F1786" s="8" t="s">
        <v>5168</v>
      </c>
      <c r="G1786" s="8" t="s">
        <v>5167</v>
      </c>
      <c r="H1786" s="8" t="s">
        <v>5171</v>
      </c>
      <c r="I1786" s="11" t="s">
        <v>5169</v>
      </c>
      <c r="J1786" s="88" t="s">
        <v>9915</v>
      </c>
      <c r="L1786">
        <f t="shared" si="63"/>
        <v>1</v>
      </c>
    </row>
    <row r="1787" spans="1:12" x14ac:dyDescent="0.2">
      <c r="A1787" t="s">
        <v>8117</v>
      </c>
      <c r="B1787" s="69">
        <v>43101</v>
      </c>
      <c r="C1787" s="75">
        <f t="shared" si="62"/>
        <v>0</v>
      </c>
      <c r="D1787" s="11" t="s">
        <v>5172</v>
      </c>
      <c r="E1787" s="11" t="s">
        <v>16</v>
      </c>
      <c r="F1787" s="8" t="s">
        <v>5168</v>
      </c>
      <c r="G1787" s="8" t="s">
        <v>5167</v>
      </c>
      <c r="H1787" s="8" t="s">
        <v>10328</v>
      </c>
      <c r="I1787" s="11" t="s">
        <v>5172</v>
      </c>
      <c r="J1787" s="88" t="s">
        <v>9916</v>
      </c>
      <c r="L1787">
        <f t="shared" si="63"/>
        <v>1</v>
      </c>
    </row>
    <row r="1788" spans="1:12" x14ac:dyDescent="0.2">
      <c r="A1788" t="s">
        <v>8117</v>
      </c>
      <c r="B1788" s="69">
        <v>43102</v>
      </c>
      <c r="C1788" s="75">
        <f t="shared" si="62"/>
        <v>0</v>
      </c>
      <c r="D1788" s="11" t="s">
        <v>5173</v>
      </c>
      <c r="E1788" s="11" t="s">
        <v>24</v>
      </c>
      <c r="F1788" s="8" t="s">
        <v>5168</v>
      </c>
      <c r="G1788" s="8" t="s">
        <v>5167</v>
      </c>
      <c r="H1788" s="8" t="s">
        <v>10329</v>
      </c>
      <c r="I1788" s="11" t="s">
        <v>5173</v>
      </c>
      <c r="J1788" s="88" t="s">
        <v>9917</v>
      </c>
      <c r="L1788">
        <f t="shared" si="63"/>
        <v>1</v>
      </c>
    </row>
    <row r="1789" spans="1:12" x14ac:dyDescent="0.2">
      <c r="A1789" t="s">
        <v>8117</v>
      </c>
      <c r="B1789" s="69">
        <v>43103</v>
      </c>
      <c r="C1789" s="75">
        <f t="shared" si="62"/>
        <v>0</v>
      </c>
      <c r="D1789" s="11" t="s">
        <v>5174</v>
      </c>
      <c r="E1789" s="11" t="s">
        <v>40</v>
      </c>
      <c r="F1789" s="8" t="s">
        <v>5168</v>
      </c>
      <c r="G1789" s="8" t="s">
        <v>5167</v>
      </c>
      <c r="H1789" s="8" t="s">
        <v>10330</v>
      </c>
      <c r="I1789" s="11" t="s">
        <v>5174</v>
      </c>
      <c r="J1789" s="88" t="s">
        <v>9918</v>
      </c>
      <c r="L1789">
        <f t="shared" si="63"/>
        <v>1</v>
      </c>
    </row>
    <row r="1790" spans="1:12" x14ac:dyDescent="0.2">
      <c r="A1790" t="s">
        <v>8117</v>
      </c>
      <c r="B1790" s="69">
        <v>43104</v>
      </c>
      <c r="C1790" s="75">
        <f t="shared" si="62"/>
        <v>0</v>
      </c>
      <c r="D1790" s="11" t="s">
        <v>5175</v>
      </c>
      <c r="E1790" s="11" t="s">
        <v>36</v>
      </c>
      <c r="F1790" s="8" t="s">
        <v>5168</v>
      </c>
      <c r="G1790" s="8" t="s">
        <v>5167</v>
      </c>
      <c r="H1790" s="8" t="s">
        <v>10331</v>
      </c>
      <c r="I1790" s="11" t="s">
        <v>5175</v>
      </c>
      <c r="J1790" s="88" t="s">
        <v>9919</v>
      </c>
      <c r="L1790">
        <f t="shared" si="63"/>
        <v>1</v>
      </c>
    </row>
    <row r="1791" spans="1:12" x14ac:dyDescent="0.2">
      <c r="A1791" t="s">
        <v>8117</v>
      </c>
      <c r="B1791" s="69">
        <v>43105</v>
      </c>
      <c r="C1791" s="75">
        <f t="shared" si="62"/>
        <v>0</v>
      </c>
      <c r="D1791" s="11" t="s">
        <v>5176</v>
      </c>
      <c r="E1791" s="11" t="s">
        <v>20</v>
      </c>
      <c r="F1791" s="8" t="s">
        <v>5168</v>
      </c>
      <c r="G1791" s="8" t="s">
        <v>5167</v>
      </c>
      <c r="H1791" s="8" t="s">
        <v>10332</v>
      </c>
      <c r="I1791" s="11" t="s">
        <v>5176</v>
      </c>
      <c r="J1791" s="88" t="s">
        <v>9920</v>
      </c>
      <c r="L1791">
        <f t="shared" si="63"/>
        <v>1</v>
      </c>
    </row>
    <row r="1792" spans="1:12" x14ac:dyDescent="0.2">
      <c r="A1792" t="s">
        <v>8118</v>
      </c>
      <c r="B1792" s="69">
        <v>43202</v>
      </c>
      <c r="C1792" s="75">
        <f t="shared" si="62"/>
        <v>0</v>
      </c>
      <c r="D1792" s="11" t="s">
        <v>5177</v>
      </c>
      <c r="E1792" s="11" t="s">
        <v>5178</v>
      </c>
      <c r="F1792" s="8" t="s">
        <v>5168</v>
      </c>
      <c r="G1792" s="8" t="s">
        <v>5167</v>
      </c>
      <c r="H1792" s="8" t="s">
        <v>5179</v>
      </c>
      <c r="I1792" s="11" t="s">
        <v>5177</v>
      </c>
      <c r="J1792" s="88" t="s">
        <v>9921</v>
      </c>
      <c r="L1792">
        <f t="shared" si="63"/>
        <v>1</v>
      </c>
    </row>
    <row r="1793" spans="1:12" x14ac:dyDescent="0.2">
      <c r="A1793" t="s">
        <v>8118</v>
      </c>
      <c r="B1793" s="69">
        <v>43203</v>
      </c>
      <c r="C1793" s="75">
        <f t="shared" si="62"/>
        <v>0</v>
      </c>
      <c r="D1793" s="11" t="s">
        <v>5180</v>
      </c>
      <c r="E1793" s="11" t="s">
        <v>5181</v>
      </c>
      <c r="F1793" s="8" t="s">
        <v>5168</v>
      </c>
      <c r="G1793" s="8" t="s">
        <v>5167</v>
      </c>
      <c r="H1793" s="8" t="s">
        <v>5182</v>
      </c>
      <c r="I1793" s="11" t="s">
        <v>5180</v>
      </c>
      <c r="J1793" s="88" t="s">
        <v>9922</v>
      </c>
      <c r="L1793">
        <f t="shared" si="63"/>
        <v>1</v>
      </c>
    </row>
    <row r="1794" spans="1:12" x14ac:dyDescent="0.2">
      <c r="A1794" t="s">
        <v>8118</v>
      </c>
      <c r="B1794" s="69">
        <v>43204</v>
      </c>
      <c r="C1794" s="75">
        <f t="shared" ref="C1794:C1857" si="64">COUNTIF($W$3:$W$22,D1794)</f>
        <v>0</v>
      </c>
      <c r="D1794" s="11" t="s">
        <v>5183</v>
      </c>
      <c r="E1794" s="11" t="s">
        <v>5184</v>
      </c>
      <c r="F1794" s="8" t="s">
        <v>5168</v>
      </c>
      <c r="G1794" s="8" t="s">
        <v>5167</v>
      </c>
      <c r="H1794" s="8" t="s">
        <v>5185</v>
      </c>
      <c r="I1794" s="11" t="s">
        <v>5183</v>
      </c>
      <c r="J1794" s="88" t="s">
        <v>9923</v>
      </c>
      <c r="L1794">
        <f t="shared" si="63"/>
        <v>1</v>
      </c>
    </row>
    <row r="1795" spans="1:12" x14ac:dyDescent="0.2">
      <c r="A1795" t="s">
        <v>8118</v>
      </c>
      <c r="B1795" s="69">
        <v>43205</v>
      </c>
      <c r="C1795" s="75">
        <f t="shared" si="64"/>
        <v>0</v>
      </c>
      <c r="D1795" s="11" t="s">
        <v>5186</v>
      </c>
      <c r="E1795" s="11" t="s">
        <v>5187</v>
      </c>
      <c r="F1795" s="8" t="s">
        <v>5168</v>
      </c>
      <c r="G1795" s="8" t="s">
        <v>5167</v>
      </c>
      <c r="H1795" s="8" t="s">
        <v>5188</v>
      </c>
      <c r="I1795" s="11" t="s">
        <v>5186</v>
      </c>
      <c r="J1795" s="88" t="s">
        <v>9924</v>
      </c>
      <c r="L1795">
        <f t="shared" ref="L1795:L1858" si="65">COUNTIF(J:J,J1795)</f>
        <v>1</v>
      </c>
    </row>
    <row r="1796" spans="1:12" x14ac:dyDescent="0.2">
      <c r="A1796" t="s">
        <v>8118</v>
      </c>
      <c r="B1796" s="69">
        <v>43206</v>
      </c>
      <c r="C1796" s="75">
        <f t="shared" si="64"/>
        <v>0</v>
      </c>
      <c r="D1796" s="11" t="s">
        <v>5189</v>
      </c>
      <c r="E1796" s="11" t="s">
        <v>5190</v>
      </c>
      <c r="F1796" s="8" t="s">
        <v>5168</v>
      </c>
      <c r="G1796" s="8" t="s">
        <v>5167</v>
      </c>
      <c r="H1796" s="8" t="s">
        <v>5191</v>
      </c>
      <c r="I1796" s="11" t="s">
        <v>5189</v>
      </c>
      <c r="J1796" s="88" t="s">
        <v>9925</v>
      </c>
      <c r="L1796">
        <f t="shared" si="65"/>
        <v>1</v>
      </c>
    </row>
    <row r="1797" spans="1:12" x14ac:dyDescent="0.2">
      <c r="A1797" t="s">
        <v>8118</v>
      </c>
      <c r="B1797" s="69">
        <v>43208</v>
      </c>
      <c r="C1797" s="75">
        <f t="shared" si="64"/>
        <v>0</v>
      </c>
      <c r="D1797" s="11" t="s">
        <v>5192</v>
      </c>
      <c r="E1797" s="11" t="s">
        <v>5193</v>
      </c>
      <c r="F1797" s="8" t="s">
        <v>5168</v>
      </c>
      <c r="G1797" s="8" t="s">
        <v>5167</v>
      </c>
      <c r="H1797" s="8" t="s">
        <v>5194</v>
      </c>
      <c r="I1797" s="11" t="s">
        <v>5192</v>
      </c>
      <c r="J1797" s="88" t="s">
        <v>9926</v>
      </c>
      <c r="L1797">
        <f t="shared" si="65"/>
        <v>1</v>
      </c>
    </row>
    <row r="1798" spans="1:12" x14ac:dyDescent="0.2">
      <c r="A1798" t="s">
        <v>8118</v>
      </c>
      <c r="B1798" s="69">
        <v>43210</v>
      </c>
      <c r="C1798" s="75">
        <f t="shared" si="64"/>
        <v>0</v>
      </c>
      <c r="D1798" s="11" t="s">
        <v>5195</v>
      </c>
      <c r="E1798" s="11" t="s">
        <v>5196</v>
      </c>
      <c r="F1798" s="8" t="s">
        <v>5168</v>
      </c>
      <c r="G1798" s="8" t="s">
        <v>5167</v>
      </c>
      <c r="H1798" s="8" t="s">
        <v>5197</v>
      </c>
      <c r="I1798" s="11" t="s">
        <v>5195</v>
      </c>
      <c r="J1798" s="88" t="s">
        <v>9927</v>
      </c>
      <c r="L1798">
        <f t="shared" si="65"/>
        <v>1</v>
      </c>
    </row>
    <row r="1799" spans="1:12" x14ac:dyDescent="0.2">
      <c r="A1799" t="s">
        <v>8118</v>
      </c>
      <c r="B1799" s="69">
        <v>43211</v>
      </c>
      <c r="C1799" s="75">
        <f t="shared" si="64"/>
        <v>0</v>
      </c>
      <c r="D1799" s="11" t="s">
        <v>5198</v>
      </c>
      <c r="E1799" s="11" t="s">
        <v>5199</v>
      </c>
      <c r="F1799" s="8" t="s">
        <v>5168</v>
      </c>
      <c r="G1799" s="8" t="s">
        <v>5167</v>
      </c>
      <c r="H1799" s="8" t="s">
        <v>5200</v>
      </c>
      <c r="I1799" s="11" t="s">
        <v>5198</v>
      </c>
      <c r="J1799" s="88" t="s">
        <v>9928</v>
      </c>
      <c r="L1799">
        <f t="shared" si="65"/>
        <v>1</v>
      </c>
    </row>
    <row r="1800" spans="1:12" x14ac:dyDescent="0.2">
      <c r="A1800" t="s">
        <v>8118</v>
      </c>
      <c r="B1800" s="69">
        <v>43212</v>
      </c>
      <c r="C1800" s="75">
        <f t="shared" si="64"/>
        <v>0</v>
      </c>
      <c r="D1800" s="11" t="s">
        <v>5201</v>
      </c>
      <c r="E1800" s="11" t="s">
        <v>5202</v>
      </c>
      <c r="F1800" s="8" t="s">
        <v>5168</v>
      </c>
      <c r="G1800" s="8" t="s">
        <v>5167</v>
      </c>
      <c r="H1800" s="8" t="s">
        <v>5203</v>
      </c>
      <c r="I1800" s="11" t="s">
        <v>5201</v>
      </c>
      <c r="J1800" s="88" t="s">
        <v>9929</v>
      </c>
      <c r="L1800">
        <f t="shared" si="65"/>
        <v>1</v>
      </c>
    </row>
    <row r="1801" spans="1:12" x14ac:dyDescent="0.2">
      <c r="A1801" t="s">
        <v>8118</v>
      </c>
      <c r="B1801" s="69">
        <v>43213</v>
      </c>
      <c r="C1801" s="75">
        <f t="shared" si="64"/>
        <v>0</v>
      </c>
      <c r="D1801" s="11" t="s">
        <v>5204</v>
      </c>
      <c r="E1801" s="11" t="s">
        <v>5205</v>
      </c>
      <c r="F1801" s="8" t="s">
        <v>5168</v>
      </c>
      <c r="G1801" s="8" t="s">
        <v>5167</v>
      </c>
      <c r="H1801" s="8" t="s">
        <v>5206</v>
      </c>
      <c r="I1801" s="11" t="s">
        <v>5204</v>
      </c>
      <c r="J1801" s="88" t="s">
        <v>9930</v>
      </c>
      <c r="L1801">
        <f t="shared" si="65"/>
        <v>1</v>
      </c>
    </row>
    <row r="1802" spans="1:12" x14ac:dyDescent="0.2">
      <c r="A1802" t="s">
        <v>8118</v>
      </c>
      <c r="B1802" s="69">
        <v>43214</v>
      </c>
      <c r="C1802" s="75">
        <f t="shared" si="64"/>
        <v>0</v>
      </c>
      <c r="D1802" s="11" t="s">
        <v>5207</v>
      </c>
      <c r="E1802" s="11" t="s">
        <v>5208</v>
      </c>
      <c r="F1802" s="8" t="s">
        <v>5168</v>
      </c>
      <c r="G1802" s="8" t="s">
        <v>5167</v>
      </c>
      <c r="H1802" s="8" t="s">
        <v>5209</v>
      </c>
      <c r="I1802" s="11" t="s">
        <v>5207</v>
      </c>
      <c r="J1802" s="88" t="s">
        <v>9931</v>
      </c>
      <c r="L1802">
        <f t="shared" si="65"/>
        <v>1</v>
      </c>
    </row>
    <row r="1803" spans="1:12" x14ac:dyDescent="0.2">
      <c r="A1803" t="s">
        <v>8118</v>
      </c>
      <c r="B1803" s="69">
        <v>43215</v>
      </c>
      <c r="C1803" s="75">
        <f t="shared" si="64"/>
        <v>0</v>
      </c>
      <c r="D1803" s="11" t="s">
        <v>5210</v>
      </c>
      <c r="E1803" s="11" t="s">
        <v>5211</v>
      </c>
      <c r="F1803" s="8" t="s">
        <v>5168</v>
      </c>
      <c r="G1803" s="8" t="s">
        <v>5167</v>
      </c>
      <c r="H1803" s="8" t="s">
        <v>5212</v>
      </c>
      <c r="I1803" s="11" t="s">
        <v>5210</v>
      </c>
      <c r="J1803" s="88" t="s">
        <v>9932</v>
      </c>
      <c r="L1803">
        <f t="shared" si="65"/>
        <v>1</v>
      </c>
    </row>
    <row r="1804" spans="1:12" x14ac:dyDescent="0.2">
      <c r="A1804" t="s">
        <v>8118</v>
      </c>
      <c r="B1804" s="69">
        <v>43216</v>
      </c>
      <c r="C1804" s="75">
        <f t="shared" si="64"/>
        <v>0</v>
      </c>
      <c r="D1804" s="11" t="s">
        <v>5213</v>
      </c>
      <c r="E1804" s="11" t="s">
        <v>5214</v>
      </c>
      <c r="F1804" s="8" t="s">
        <v>5168</v>
      </c>
      <c r="G1804" s="8" t="s">
        <v>5167</v>
      </c>
      <c r="H1804" s="8" t="s">
        <v>5215</v>
      </c>
      <c r="I1804" s="11" t="s">
        <v>5213</v>
      </c>
      <c r="J1804" s="88" t="s">
        <v>9933</v>
      </c>
      <c r="L1804">
        <f t="shared" si="65"/>
        <v>1</v>
      </c>
    </row>
    <row r="1805" spans="1:12" x14ac:dyDescent="0.2">
      <c r="A1805" t="s">
        <v>8118</v>
      </c>
      <c r="B1805" s="69">
        <v>43348</v>
      </c>
      <c r="C1805" s="75">
        <f t="shared" si="64"/>
        <v>0</v>
      </c>
      <c r="D1805" s="11" t="s">
        <v>5216</v>
      </c>
      <c r="E1805" s="11" t="s">
        <v>992</v>
      </c>
      <c r="F1805" s="8" t="s">
        <v>5168</v>
      </c>
      <c r="G1805" s="8" t="s">
        <v>5167</v>
      </c>
      <c r="H1805" s="8" t="s">
        <v>5217</v>
      </c>
      <c r="I1805" s="11" t="s">
        <v>5216</v>
      </c>
      <c r="J1805" s="88" t="s">
        <v>9934</v>
      </c>
      <c r="L1805">
        <f t="shared" si="65"/>
        <v>1</v>
      </c>
    </row>
    <row r="1806" spans="1:12" x14ac:dyDescent="0.2">
      <c r="A1806" t="s">
        <v>8118</v>
      </c>
      <c r="B1806" s="69">
        <v>43364</v>
      </c>
      <c r="C1806" s="75">
        <f t="shared" si="64"/>
        <v>0</v>
      </c>
      <c r="D1806" s="11" t="s">
        <v>5218</v>
      </c>
      <c r="E1806" s="11" t="s">
        <v>5219</v>
      </c>
      <c r="F1806" s="8" t="s">
        <v>5168</v>
      </c>
      <c r="G1806" s="8" t="s">
        <v>5167</v>
      </c>
      <c r="H1806" s="8" t="s">
        <v>5220</v>
      </c>
      <c r="I1806" s="11" t="s">
        <v>5218</v>
      </c>
      <c r="J1806" s="88" t="s">
        <v>9935</v>
      </c>
      <c r="L1806">
        <f t="shared" si="65"/>
        <v>1</v>
      </c>
    </row>
    <row r="1807" spans="1:12" x14ac:dyDescent="0.2">
      <c r="A1807" t="s">
        <v>8118</v>
      </c>
      <c r="B1807" s="69">
        <v>43367</v>
      </c>
      <c r="C1807" s="75">
        <f t="shared" si="64"/>
        <v>0</v>
      </c>
      <c r="D1807" s="11" t="s">
        <v>5221</v>
      </c>
      <c r="E1807" s="11" t="s">
        <v>5222</v>
      </c>
      <c r="F1807" s="8" t="s">
        <v>5168</v>
      </c>
      <c r="G1807" s="8" t="s">
        <v>5167</v>
      </c>
      <c r="H1807" s="8" t="s">
        <v>5223</v>
      </c>
      <c r="I1807" s="11" t="s">
        <v>5221</v>
      </c>
      <c r="J1807" s="88" t="s">
        <v>9936</v>
      </c>
      <c r="L1807">
        <f t="shared" si="65"/>
        <v>1</v>
      </c>
    </row>
    <row r="1808" spans="1:12" x14ac:dyDescent="0.2">
      <c r="A1808" t="s">
        <v>8118</v>
      </c>
      <c r="B1808" s="69">
        <v>43368</v>
      </c>
      <c r="C1808" s="75">
        <f t="shared" si="64"/>
        <v>0</v>
      </c>
      <c r="D1808" s="11" t="s">
        <v>5224</v>
      </c>
      <c r="E1808" s="11" t="s">
        <v>5225</v>
      </c>
      <c r="F1808" s="8" t="s">
        <v>5168</v>
      </c>
      <c r="G1808" s="8" t="s">
        <v>5167</v>
      </c>
      <c r="H1808" s="8" t="s">
        <v>5226</v>
      </c>
      <c r="I1808" s="11" t="s">
        <v>5224</v>
      </c>
      <c r="J1808" s="88" t="s">
        <v>9937</v>
      </c>
      <c r="L1808">
        <f t="shared" si="65"/>
        <v>1</v>
      </c>
    </row>
    <row r="1809" spans="1:12" x14ac:dyDescent="0.2">
      <c r="A1809" t="s">
        <v>8118</v>
      </c>
      <c r="B1809" s="69">
        <v>43369</v>
      </c>
      <c r="C1809" s="75">
        <f t="shared" si="64"/>
        <v>0</v>
      </c>
      <c r="D1809" s="11" t="s">
        <v>5227</v>
      </c>
      <c r="E1809" s="11" t="s">
        <v>5228</v>
      </c>
      <c r="F1809" s="8" t="s">
        <v>5168</v>
      </c>
      <c r="G1809" s="8" t="s">
        <v>5167</v>
      </c>
      <c r="H1809" s="8" t="s">
        <v>5229</v>
      </c>
      <c r="I1809" s="11" t="s">
        <v>5227</v>
      </c>
      <c r="J1809" s="88" t="s">
        <v>9938</v>
      </c>
      <c r="L1809">
        <f t="shared" si="65"/>
        <v>1</v>
      </c>
    </row>
    <row r="1810" spans="1:12" x14ac:dyDescent="0.2">
      <c r="A1810" t="s">
        <v>8118</v>
      </c>
      <c r="B1810" s="69">
        <v>43403</v>
      </c>
      <c r="C1810" s="75">
        <f t="shared" si="64"/>
        <v>0</v>
      </c>
      <c r="D1810" s="11" t="s">
        <v>5230</v>
      </c>
      <c r="E1810" s="11" t="s">
        <v>5231</v>
      </c>
      <c r="F1810" s="8" t="s">
        <v>5168</v>
      </c>
      <c r="G1810" s="8" t="s">
        <v>5167</v>
      </c>
      <c r="H1810" s="8" t="s">
        <v>5232</v>
      </c>
      <c r="I1810" s="11" t="s">
        <v>5230</v>
      </c>
      <c r="J1810" s="88" t="s">
        <v>9939</v>
      </c>
      <c r="L1810">
        <f t="shared" si="65"/>
        <v>1</v>
      </c>
    </row>
    <row r="1811" spans="1:12" x14ac:dyDescent="0.2">
      <c r="A1811" t="s">
        <v>8118</v>
      </c>
      <c r="B1811" s="69">
        <v>43404</v>
      </c>
      <c r="C1811" s="75">
        <f t="shared" si="64"/>
        <v>0</v>
      </c>
      <c r="D1811" s="11" t="s">
        <v>5233</v>
      </c>
      <c r="E1811" s="11" t="s">
        <v>5234</v>
      </c>
      <c r="F1811" s="8" t="s">
        <v>5168</v>
      </c>
      <c r="G1811" s="8" t="s">
        <v>5167</v>
      </c>
      <c r="H1811" s="8" t="s">
        <v>5235</v>
      </c>
      <c r="I1811" s="11" t="s">
        <v>5233</v>
      </c>
      <c r="J1811" s="88" t="s">
        <v>9940</v>
      </c>
      <c r="L1811">
        <f t="shared" si="65"/>
        <v>1</v>
      </c>
    </row>
    <row r="1812" spans="1:12" x14ac:dyDescent="0.2">
      <c r="A1812" t="s">
        <v>8118</v>
      </c>
      <c r="B1812" s="69">
        <v>43423</v>
      </c>
      <c r="C1812" s="75">
        <f t="shared" si="64"/>
        <v>0</v>
      </c>
      <c r="D1812" s="11" t="s">
        <v>5236</v>
      </c>
      <c r="E1812" s="11" t="s">
        <v>5237</v>
      </c>
      <c r="F1812" s="8" t="s">
        <v>5168</v>
      </c>
      <c r="G1812" s="8" t="s">
        <v>5167</v>
      </c>
      <c r="H1812" s="8" t="s">
        <v>5238</v>
      </c>
      <c r="I1812" s="11" t="s">
        <v>5236</v>
      </c>
      <c r="J1812" s="88" t="s">
        <v>9941</v>
      </c>
      <c r="L1812">
        <f t="shared" si="65"/>
        <v>1</v>
      </c>
    </row>
    <row r="1813" spans="1:12" x14ac:dyDescent="0.2">
      <c r="A1813" t="s">
        <v>8118</v>
      </c>
      <c r="B1813" s="69">
        <v>43424</v>
      </c>
      <c r="C1813" s="75">
        <f t="shared" si="64"/>
        <v>0</v>
      </c>
      <c r="D1813" s="11" t="s">
        <v>5239</v>
      </c>
      <c r="E1813" s="11" t="s">
        <v>1169</v>
      </c>
      <c r="F1813" s="8" t="s">
        <v>5168</v>
      </c>
      <c r="G1813" s="8" t="s">
        <v>5167</v>
      </c>
      <c r="H1813" s="8" t="s">
        <v>5240</v>
      </c>
      <c r="I1813" s="11" t="s">
        <v>5239</v>
      </c>
      <c r="J1813" s="88" t="s">
        <v>9942</v>
      </c>
      <c r="L1813">
        <f t="shared" si="65"/>
        <v>1</v>
      </c>
    </row>
    <row r="1814" spans="1:12" x14ac:dyDescent="0.2">
      <c r="A1814" t="s">
        <v>8118</v>
      </c>
      <c r="B1814" s="69">
        <v>43425</v>
      </c>
      <c r="C1814" s="75">
        <f t="shared" si="64"/>
        <v>0</v>
      </c>
      <c r="D1814" s="11" t="s">
        <v>5241</v>
      </c>
      <c r="E1814" s="11" t="s">
        <v>5242</v>
      </c>
      <c r="F1814" s="8" t="s">
        <v>5168</v>
      </c>
      <c r="G1814" s="8" t="s">
        <v>5167</v>
      </c>
      <c r="H1814" s="8" t="s">
        <v>5243</v>
      </c>
      <c r="I1814" s="11" t="s">
        <v>5241</v>
      </c>
      <c r="J1814" s="88" t="s">
        <v>9943</v>
      </c>
      <c r="L1814">
        <f t="shared" si="65"/>
        <v>1</v>
      </c>
    </row>
    <row r="1815" spans="1:12" x14ac:dyDescent="0.2">
      <c r="A1815" t="s">
        <v>8118</v>
      </c>
      <c r="B1815" s="69">
        <v>43428</v>
      </c>
      <c r="C1815" s="75">
        <f t="shared" si="64"/>
        <v>0</v>
      </c>
      <c r="D1815" s="11" t="s">
        <v>5244</v>
      </c>
      <c r="E1815" s="11" t="s">
        <v>2871</v>
      </c>
      <c r="F1815" s="8" t="s">
        <v>5168</v>
      </c>
      <c r="G1815" s="8" t="s">
        <v>5167</v>
      </c>
      <c r="H1815" s="8" t="s">
        <v>5245</v>
      </c>
      <c r="I1815" s="11" t="s">
        <v>5244</v>
      </c>
      <c r="J1815" s="88" t="s">
        <v>9944</v>
      </c>
      <c r="L1815">
        <f t="shared" si="65"/>
        <v>1</v>
      </c>
    </row>
    <row r="1816" spans="1:12" x14ac:dyDescent="0.2">
      <c r="A1816" t="s">
        <v>8118</v>
      </c>
      <c r="B1816" s="69">
        <v>43432</v>
      </c>
      <c r="C1816" s="75">
        <f t="shared" si="64"/>
        <v>0</v>
      </c>
      <c r="D1816" s="11" t="s">
        <v>5246</v>
      </c>
      <c r="E1816" s="11" t="s">
        <v>5247</v>
      </c>
      <c r="F1816" s="8" t="s">
        <v>5168</v>
      </c>
      <c r="G1816" s="8" t="s">
        <v>5167</v>
      </c>
      <c r="H1816" s="8" t="s">
        <v>5248</v>
      </c>
      <c r="I1816" s="11" t="s">
        <v>5246</v>
      </c>
      <c r="J1816" s="88" t="s">
        <v>9945</v>
      </c>
      <c r="L1816">
        <f t="shared" si="65"/>
        <v>1</v>
      </c>
    </row>
    <row r="1817" spans="1:12" x14ac:dyDescent="0.2">
      <c r="A1817" t="s">
        <v>8118</v>
      </c>
      <c r="B1817" s="69">
        <v>43433</v>
      </c>
      <c r="C1817" s="75">
        <f t="shared" si="64"/>
        <v>0</v>
      </c>
      <c r="D1817" s="11" t="s">
        <v>5249</v>
      </c>
      <c r="E1817" s="11" t="s">
        <v>5250</v>
      </c>
      <c r="F1817" s="8" t="s">
        <v>5168</v>
      </c>
      <c r="G1817" s="8" t="s">
        <v>5167</v>
      </c>
      <c r="H1817" s="8" t="s">
        <v>5251</v>
      </c>
      <c r="I1817" s="11" t="s">
        <v>5249</v>
      </c>
      <c r="J1817" s="88" t="s">
        <v>9946</v>
      </c>
      <c r="L1817">
        <f t="shared" si="65"/>
        <v>1</v>
      </c>
    </row>
    <row r="1818" spans="1:12" x14ac:dyDescent="0.2">
      <c r="A1818" t="s">
        <v>8118</v>
      </c>
      <c r="B1818" s="69">
        <v>43441</v>
      </c>
      <c r="C1818" s="75">
        <f t="shared" si="64"/>
        <v>0</v>
      </c>
      <c r="D1818" s="11" t="s">
        <v>5252</v>
      </c>
      <c r="E1818" s="11" t="s">
        <v>5253</v>
      </c>
      <c r="F1818" s="8" t="s">
        <v>5168</v>
      </c>
      <c r="G1818" s="8" t="s">
        <v>5167</v>
      </c>
      <c r="H1818" s="8" t="s">
        <v>5254</v>
      </c>
      <c r="I1818" s="11" t="s">
        <v>5252</v>
      </c>
      <c r="J1818" s="88" t="s">
        <v>9947</v>
      </c>
      <c r="L1818">
        <f t="shared" si="65"/>
        <v>1</v>
      </c>
    </row>
    <row r="1819" spans="1:12" x14ac:dyDescent="0.2">
      <c r="A1819" t="s">
        <v>8118</v>
      </c>
      <c r="B1819" s="69">
        <v>43442</v>
      </c>
      <c r="C1819" s="75">
        <f t="shared" si="64"/>
        <v>0</v>
      </c>
      <c r="D1819" s="11" t="s">
        <v>5255</v>
      </c>
      <c r="E1819" s="11" t="s">
        <v>5256</v>
      </c>
      <c r="F1819" s="8" t="s">
        <v>5168</v>
      </c>
      <c r="G1819" s="8" t="s">
        <v>5167</v>
      </c>
      <c r="H1819" s="8" t="s">
        <v>5257</v>
      </c>
      <c r="I1819" s="11" t="s">
        <v>5255</v>
      </c>
      <c r="J1819" s="88" t="s">
        <v>9948</v>
      </c>
      <c r="L1819">
        <f t="shared" si="65"/>
        <v>1</v>
      </c>
    </row>
    <row r="1820" spans="1:12" x14ac:dyDescent="0.2">
      <c r="A1820" t="s">
        <v>8118</v>
      </c>
      <c r="B1820" s="69">
        <v>43443</v>
      </c>
      <c r="C1820" s="75">
        <f t="shared" si="64"/>
        <v>0</v>
      </c>
      <c r="D1820" s="11" t="s">
        <v>5258</v>
      </c>
      <c r="E1820" s="11" t="s">
        <v>5259</v>
      </c>
      <c r="F1820" s="8" t="s">
        <v>5168</v>
      </c>
      <c r="G1820" s="8" t="s">
        <v>5167</v>
      </c>
      <c r="H1820" s="8" t="s">
        <v>5260</v>
      </c>
      <c r="I1820" s="11" t="s">
        <v>5258</v>
      </c>
      <c r="J1820" s="88" t="s">
        <v>9949</v>
      </c>
      <c r="L1820">
        <f t="shared" si="65"/>
        <v>1</v>
      </c>
    </row>
    <row r="1821" spans="1:12" x14ac:dyDescent="0.2">
      <c r="A1821" t="s">
        <v>8118</v>
      </c>
      <c r="B1821" s="69">
        <v>43444</v>
      </c>
      <c r="C1821" s="75">
        <f t="shared" si="64"/>
        <v>0</v>
      </c>
      <c r="D1821" s="11" t="s">
        <v>5261</v>
      </c>
      <c r="E1821" s="11" t="s">
        <v>5262</v>
      </c>
      <c r="F1821" s="8" t="s">
        <v>5168</v>
      </c>
      <c r="G1821" s="8" t="s">
        <v>5167</v>
      </c>
      <c r="H1821" s="8" t="s">
        <v>5263</v>
      </c>
      <c r="I1821" s="11" t="s">
        <v>5261</v>
      </c>
      <c r="J1821" s="88" t="s">
        <v>9950</v>
      </c>
      <c r="L1821">
        <f t="shared" si="65"/>
        <v>1</v>
      </c>
    </row>
    <row r="1822" spans="1:12" x14ac:dyDescent="0.2">
      <c r="A1822" t="s">
        <v>8118</v>
      </c>
      <c r="B1822" s="69">
        <v>43447</v>
      </c>
      <c r="C1822" s="75">
        <f t="shared" si="64"/>
        <v>0</v>
      </c>
      <c r="D1822" s="11" t="s">
        <v>5264</v>
      </c>
      <c r="E1822" s="11" t="s">
        <v>5265</v>
      </c>
      <c r="F1822" s="8" t="s">
        <v>5168</v>
      </c>
      <c r="G1822" s="8" t="s">
        <v>5167</v>
      </c>
      <c r="H1822" s="8" t="s">
        <v>5266</v>
      </c>
      <c r="I1822" s="11" t="s">
        <v>5264</v>
      </c>
      <c r="J1822" s="88" t="s">
        <v>9951</v>
      </c>
      <c r="L1822">
        <f t="shared" si="65"/>
        <v>1</v>
      </c>
    </row>
    <row r="1823" spans="1:12" x14ac:dyDescent="0.2">
      <c r="A1823" t="s">
        <v>8118</v>
      </c>
      <c r="B1823" s="69">
        <v>43468</v>
      </c>
      <c r="C1823" s="75">
        <f t="shared" si="64"/>
        <v>0</v>
      </c>
      <c r="D1823" s="11" t="s">
        <v>5267</v>
      </c>
      <c r="E1823" s="11" t="s">
        <v>5268</v>
      </c>
      <c r="F1823" s="8" t="s">
        <v>5168</v>
      </c>
      <c r="G1823" s="8" t="s">
        <v>5167</v>
      </c>
      <c r="H1823" s="8" t="s">
        <v>5269</v>
      </c>
      <c r="I1823" s="11" t="s">
        <v>5267</v>
      </c>
      <c r="J1823" s="88" t="s">
        <v>9952</v>
      </c>
      <c r="L1823">
        <f t="shared" si="65"/>
        <v>1</v>
      </c>
    </row>
    <row r="1824" spans="1:12" x14ac:dyDescent="0.2">
      <c r="A1824" t="s">
        <v>8118</v>
      </c>
      <c r="B1824" s="69">
        <v>43482</v>
      </c>
      <c r="C1824" s="75">
        <f t="shared" si="64"/>
        <v>0</v>
      </c>
      <c r="D1824" s="11" t="s">
        <v>5270</v>
      </c>
      <c r="E1824" s="11" t="s">
        <v>5271</v>
      </c>
      <c r="F1824" s="8" t="s">
        <v>5168</v>
      </c>
      <c r="G1824" s="8" t="s">
        <v>5167</v>
      </c>
      <c r="H1824" s="8" t="s">
        <v>5272</v>
      </c>
      <c r="I1824" s="11" t="s">
        <v>5270</v>
      </c>
      <c r="J1824" s="88" t="s">
        <v>9953</v>
      </c>
      <c r="L1824">
        <f t="shared" si="65"/>
        <v>1</v>
      </c>
    </row>
    <row r="1825" spans="1:12" x14ac:dyDescent="0.2">
      <c r="A1825" t="s">
        <v>8118</v>
      </c>
      <c r="B1825" s="69">
        <v>43484</v>
      </c>
      <c r="C1825" s="75">
        <f t="shared" si="64"/>
        <v>0</v>
      </c>
      <c r="D1825" s="11" t="s">
        <v>5273</v>
      </c>
      <c r="E1825" s="11" t="s">
        <v>5274</v>
      </c>
      <c r="F1825" s="8" t="s">
        <v>5168</v>
      </c>
      <c r="G1825" s="8" t="s">
        <v>5167</v>
      </c>
      <c r="H1825" s="8" t="s">
        <v>5275</v>
      </c>
      <c r="I1825" s="11" t="s">
        <v>5273</v>
      </c>
      <c r="J1825" s="88" t="s">
        <v>9954</v>
      </c>
      <c r="L1825">
        <f t="shared" si="65"/>
        <v>1</v>
      </c>
    </row>
    <row r="1826" spans="1:12" x14ac:dyDescent="0.2">
      <c r="A1826" t="s">
        <v>8118</v>
      </c>
      <c r="B1826" s="69">
        <v>43501</v>
      </c>
      <c r="C1826" s="75">
        <f t="shared" si="64"/>
        <v>0</v>
      </c>
      <c r="D1826" s="11" t="s">
        <v>5276</v>
      </c>
      <c r="E1826" s="11" t="s">
        <v>5277</v>
      </c>
      <c r="F1826" s="8" t="s">
        <v>5168</v>
      </c>
      <c r="G1826" s="8" t="s">
        <v>5167</v>
      </c>
      <c r="H1826" s="8" t="s">
        <v>5278</v>
      </c>
      <c r="I1826" s="11" t="s">
        <v>5276</v>
      </c>
      <c r="J1826" s="88" t="s">
        <v>9955</v>
      </c>
      <c r="L1826">
        <f t="shared" si="65"/>
        <v>1</v>
      </c>
    </row>
    <row r="1827" spans="1:12" x14ac:dyDescent="0.2">
      <c r="A1827" t="s">
        <v>8118</v>
      </c>
      <c r="B1827" s="69">
        <v>43505</v>
      </c>
      <c r="C1827" s="75">
        <f t="shared" si="64"/>
        <v>0</v>
      </c>
      <c r="D1827" s="11" t="s">
        <v>5279</v>
      </c>
      <c r="E1827" s="11" t="s">
        <v>5280</v>
      </c>
      <c r="F1827" s="8" t="s">
        <v>5168</v>
      </c>
      <c r="G1827" s="8" t="s">
        <v>5167</v>
      </c>
      <c r="H1827" s="8" t="s">
        <v>5281</v>
      </c>
      <c r="I1827" s="11" t="s">
        <v>5279</v>
      </c>
      <c r="J1827" s="88" t="s">
        <v>9956</v>
      </c>
      <c r="L1827">
        <f t="shared" si="65"/>
        <v>1</v>
      </c>
    </row>
    <row r="1828" spans="1:12" x14ac:dyDescent="0.2">
      <c r="A1828" t="s">
        <v>8118</v>
      </c>
      <c r="B1828" s="69">
        <v>43506</v>
      </c>
      <c r="C1828" s="75">
        <f t="shared" si="64"/>
        <v>0</v>
      </c>
      <c r="D1828" s="11" t="s">
        <v>5282</v>
      </c>
      <c r="E1828" s="11" t="s">
        <v>5283</v>
      </c>
      <c r="F1828" s="8" t="s">
        <v>5168</v>
      </c>
      <c r="G1828" s="8" t="s">
        <v>5167</v>
      </c>
      <c r="H1828" s="8" t="s">
        <v>5284</v>
      </c>
      <c r="I1828" s="11" t="s">
        <v>5282</v>
      </c>
      <c r="J1828" s="88" t="s">
        <v>9957</v>
      </c>
      <c r="L1828">
        <f t="shared" si="65"/>
        <v>1</v>
      </c>
    </row>
    <row r="1829" spans="1:12" x14ac:dyDescent="0.2">
      <c r="A1829" t="s">
        <v>8118</v>
      </c>
      <c r="B1829" s="69">
        <v>43507</v>
      </c>
      <c r="C1829" s="75">
        <f t="shared" si="64"/>
        <v>0</v>
      </c>
      <c r="D1829" s="11" t="s">
        <v>5285</v>
      </c>
      <c r="E1829" s="11" t="s">
        <v>5286</v>
      </c>
      <c r="F1829" s="8" t="s">
        <v>5168</v>
      </c>
      <c r="G1829" s="8" t="s">
        <v>5167</v>
      </c>
      <c r="H1829" s="8" t="s">
        <v>5287</v>
      </c>
      <c r="I1829" s="11" t="s">
        <v>5285</v>
      </c>
      <c r="J1829" s="88" t="s">
        <v>9958</v>
      </c>
      <c r="L1829">
        <f t="shared" si="65"/>
        <v>1</v>
      </c>
    </row>
    <row r="1830" spans="1:12" x14ac:dyDescent="0.2">
      <c r="A1830" t="s">
        <v>8118</v>
      </c>
      <c r="B1830" s="69">
        <v>43510</v>
      </c>
      <c r="C1830" s="75">
        <f t="shared" si="64"/>
        <v>0</v>
      </c>
      <c r="D1830" s="11" t="s">
        <v>5288</v>
      </c>
      <c r="E1830" s="11" t="s">
        <v>5289</v>
      </c>
      <c r="F1830" s="8" t="s">
        <v>5168</v>
      </c>
      <c r="G1830" s="8" t="s">
        <v>5167</v>
      </c>
      <c r="H1830" s="8" t="s">
        <v>5290</v>
      </c>
      <c r="I1830" s="11" t="s">
        <v>5288</v>
      </c>
      <c r="J1830" s="88" t="s">
        <v>9959</v>
      </c>
      <c r="L1830">
        <f t="shared" si="65"/>
        <v>1</v>
      </c>
    </row>
    <row r="1831" spans="1:12" x14ac:dyDescent="0.2">
      <c r="A1831" t="s">
        <v>8118</v>
      </c>
      <c r="B1831" s="69">
        <v>43511</v>
      </c>
      <c r="C1831" s="75">
        <f t="shared" si="64"/>
        <v>0</v>
      </c>
      <c r="D1831" s="11" t="s">
        <v>5291</v>
      </c>
      <c r="E1831" s="11" t="s">
        <v>5292</v>
      </c>
      <c r="F1831" s="8" t="s">
        <v>5168</v>
      </c>
      <c r="G1831" s="8" t="s">
        <v>5167</v>
      </c>
      <c r="H1831" s="8" t="s">
        <v>5293</v>
      </c>
      <c r="I1831" s="11" t="s">
        <v>5291</v>
      </c>
      <c r="J1831" s="88" t="s">
        <v>9960</v>
      </c>
      <c r="L1831">
        <f t="shared" si="65"/>
        <v>1</v>
      </c>
    </row>
    <row r="1832" spans="1:12" x14ac:dyDescent="0.2">
      <c r="A1832" t="s">
        <v>8118</v>
      </c>
      <c r="B1832" s="69">
        <v>43512</v>
      </c>
      <c r="C1832" s="75">
        <f t="shared" si="64"/>
        <v>0</v>
      </c>
      <c r="D1832" s="11" t="s">
        <v>5294</v>
      </c>
      <c r="E1832" s="11" t="s">
        <v>5295</v>
      </c>
      <c r="F1832" s="8" t="s">
        <v>5168</v>
      </c>
      <c r="G1832" s="8" t="s">
        <v>5167</v>
      </c>
      <c r="H1832" s="8" t="s">
        <v>5296</v>
      </c>
      <c r="I1832" s="11" t="s">
        <v>5294</v>
      </c>
      <c r="J1832" s="88" t="s">
        <v>9961</v>
      </c>
      <c r="L1832">
        <f t="shared" si="65"/>
        <v>1</v>
      </c>
    </row>
    <row r="1833" spans="1:12" x14ac:dyDescent="0.2">
      <c r="A1833" t="s">
        <v>8118</v>
      </c>
      <c r="B1833" s="69">
        <v>43513</v>
      </c>
      <c r="C1833" s="75">
        <f t="shared" si="64"/>
        <v>0</v>
      </c>
      <c r="D1833" s="11" t="s">
        <v>5297</v>
      </c>
      <c r="E1833" s="11" t="s">
        <v>5298</v>
      </c>
      <c r="F1833" s="8" t="s">
        <v>5168</v>
      </c>
      <c r="G1833" s="8" t="s">
        <v>5167</v>
      </c>
      <c r="H1833" s="8" t="s">
        <v>5299</v>
      </c>
      <c r="I1833" s="11" t="s">
        <v>5297</v>
      </c>
      <c r="J1833" s="88" t="s">
        <v>9962</v>
      </c>
      <c r="L1833">
        <f t="shared" si="65"/>
        <v>1</v>
      </c>
    </row>
    <row r="1834" spans="1:12" x14ac:dyDescent="0.2">
      <c r="A1834" t="s">
        <v>8118</v>
      </c>
      <c r="B1834" s="69">
        <v>43514</v>
      </c>
      <c r="C1834" s="75">
        <f t="shared" si="64"/>
        <v>0</v>
      </c>
      <c r="D1834" s="11" t="s">
        <v>5300</v>
      </c>
      <c r="E1834" s="11" t="s">
        <v>5301</v>
      </c>
      <c r="F1834" s="8" t="s">
        <v>5168</v>
      </c>
      <c r="G1834" s="8" t="s">
        <v>5167</v>
      </c>
      <c r="H1834" s="8" t="s">
        <v>5302</v>
      </c>
      <c r="I1834" s="11" t="s">
        <v>5300</v>
      </c>
      <c r="J1834" s="88" t="s">
        <v>9963</v>
      </c>
      <c r="L1834">
        <f t="shared" si="65"/>
        <v>1</v>
      </c>
    </row>
    <row r="1835" spans="1:12" x14ac:dyDescent="0.2">
      <c r="A1835" t="s">
        <v>8118</v>
      </c>
      <c r="B1835" s="69">
        <v>43531</v>
      </c>
      <c r="C1835" s="75">
        <f t="shared" si="64"/>
        <v>0</v>
      </c>
      <c r="D1835" s="11" t="s">
        <v>5303</v>
      </c>
      <c r="E1835" s="11" t="s">
        <v>5304</v>
      </c>
      <c r="F1835" s="8" t="s">
        <v>5168</v>
      </c>
      <c r="G1835" s="8" t="s">
        <v>5167</v>
      </c>
      <c r="H1835" s="8" t="s">
        <v>5305</v>
      </c>
      <c r="I1835" s="11" t="s">
        <v>5303</v>
      </c>
      <c r="J1835" s="88" t="s">
        <v>9964</v>
      </c>
      <c r="L1835">
        <f t="shared" si="65"/>
        <v>1</v>
      </c>
    </row>
    <row r="1836" spans="1:12" x14ac:dyDescent="0.2">
      <c r="A1836" t="s">
        <v>7492</v>
      </c>
      <c r="B1836" s="69">
        <v>44</v>
      </c>
      <c r="C1836" s="75">
        <f t="shared" si="64"/>
        <v>0</v>
      </c>
      <c r="D1836" s="12" t="s">
        <v>5306</v>
      </c>
      <c r="E1836" s="12" t="s">
        <v>5307</v>
      </c>
      <c r="F1836" s="8" t="s">
        <v>5308</v>
      </c>
      <c r="G1836" s="8" t="s">
        <v>5307</v>
      </c>
      <c r="H1836" s="8" t="s">
        <v>5307</v>
      </c>
      <c r="I1836" s="12" t="s">
        <v>5306</v>
      </c>
      <c r="J1836" s="88" t="s">
        <v>9965</v>
      </c>
      <c r="L1836">
        <f t="shared" si="65"/>
        <v>1</v>
      </c>
    </row>
    <row r="1837" spans="1:12" x14ac:dyDescent="0.2">
      <c r="A1837" t="s">
        <v>8118</v>
      </c>
      <c r="B1837" s="69">
        <v>44201</v>
      </c>
      <c r="C1837" s="75">
        <f t="shared" si="64"/>
        <v>0</v>
      </c>
      <c r="D1837" s="11" t="s">
        <v>5309</v>
      </c>
      <c r="E1837" s="11" t="s">
        <v>5310</v>
      </c>
      <c r="F1837" s="8" t="s">
        <v>5308</v>
      </c>
      <c r="G1837" s="8" t="s">
        <v>5307</v>
      </c>
      <c r="H1837" s="8" t="s">
        <v>5311</v>
      </c>
      <c r="I1837" s="11" t="s">
        <v>5309</v>
      </c>
      <c r="J1837" s="88" t="s">
        <v>9966</v>
      </c>
      <c r="L1837">
        <f t="shared" si="65"/>
        <v>1</v>
      </c>
    </row>
    <row r="1838" spans="1:12" x14ac:dyDescent="0.2">
      <c r="A1838" t="s">
        <v>8118</v>
      </c>
      <c r="B1838" s="69">
        <v>44202</v>
      </c>
      <c r="C1838" s="75">
        <f t="shared" si="64"/>
        <v>0</v>
      </c>
      <c r="D1838" s="11" t="s">
        <v>5312</v>
      </c>
      <c r="E1838" s="11" t="s">
        <v>5313</v>
      </c>
      <c r="F1838" s="8" t="s">
        <v>5308</v>
      </c>
      <c r="G1838" s="8" t="s">
        <v>5307</v>
      </c>
      <c r="H1838" s="8" t="s">
        <v>5314</v>
      </c>
      <c r="I1838" s="11" t="s">
        <v>5312</v>
      </c>
      <c r="J1838" s="88" t="s">
        <v>9967</v>
      </c>
      <c r="L1838">
        <f t="shared" si="65"/>
        <v>1</v>
      </c>
    </row>
    <row r="1839" spans="1:12" x14ac:dyDescent="0.2">
      <c r="A1839" t="s">
        <v>8118</v>
      </c>
      <c r="B1839" s="69">
        <v>44203</v>
      </c>
      <c r="C1839" s="75">
        <f t="shared" si="64"/>
        <v>0</v>
      </c>
      <c r="D1839" s="11" t="s">
        <v>5315</v>
      </c>
      <c r="E1839" s="11" t="s">
        <v>5316</v>
      </c>
      <c r="F1839" s="8" t="s">
        <v>5308</v>
      </c>
      <c r="G1839" s="8" t="s">
        <v>5307</v>
      </c>
      <c r="H1839" s="8" t="s">
        <v>5317</v>
      </c>
      <c r="I1839" s="11" t="s">
        <v>5315</v>
      </c>
      <c r="J1839" s="88" t="s">
        <v>9968</v>
      </c>
      <c r="L1839">
        <f t="shared" si="65"/>
        <v>1</v>
      </c>
    </row>
    <row r="1840" spans="1:12" x14ac:dyDescent="0.2">
      <c r="A1840" t="s">
        <v>8118</v>
      </c>
      <c r="B1840" s="69">
        <v>44204</v>
      </c>
      <c r="C1840" s="75">
        <f t="shared" si="64"/>
        <v>0</v>
      </c>
      <c r="D1840" s="11" t="s">
        <v>5318</v>
      </c>
      <c r="E1840" s="11" t="s">
        <v>5319</v>
      </c>
      <c r="F1840" s="8" t="s">
        <v>5308</v>
      </c>
      <c r="G1840" s="8" t="s">
        <v>5307</v>
      </c>
      <c r="H1840" s="8" t="s">
        <v>5320</v>
      </c>
      <c r="I1840" s="11" t="s">
        <v>5318</v>
      </c>
      <c r="J1840" s="88" t="s">
        <v>9969</v>
      </c>
      <c r="L1840">
        <f t="shared" si="65"/>
        <v>1</v>
      </c>
    </row>
    <row r="1841" spans="1:12" x14ac:dyDescent="0.2">
      <c r="A1841" t="s">
        <v>8118</v>
      </c>
      <c r="B1841" s="69">
        <v>44205</v>
      </c>
      <c r="C1841" s="75">
        <f t="shared" si="64"/>
        <v>0</v>
      </c>
      <c r="D1841" s="11" t="s">
        <v>5321</v>
      </c>
      <c r="E1841" s="11" t="s">
        <v>5322</v>
      </c>
      <c r="F1841" s="8" t="s">
        <v>5308</v>
      </c>
      <c r="G1841" s="8" t="s">
        <v>5307</v>
      </c>
      <c r="H1841" s="8" t="s">
        <v>5323</v>
      </c>
      <c r="I1841" s="11" t="s">
        <v>5321</v>
      </c>
      <c r="J1841" s="88" t="s">
        <v>9970</v>
      </c>
      <c r="L1841">
        <f t="shared" si="65"/>
        <v>1</v>
      </c>
    </row>
    <row r="1842" spans="1:12" x14ac:dyDescent="0.2">
      <c r="A1842" t="s">
        <v>8118</v>
      </c>
      <c r="B1842" s="69">
        <v>44206</v>
      </c>
      <c r="C1842" s="75">
        <f t="shared" si="64"/>
        <v>0</v>
      </c>
      <c r="D1842" s="11" t="s">
        <v>5324</v>
      </c>
      <c r="E1842" s="11" t="s">
        <v>5325</v>
      </c>
      <c r="F1842" s="8" t="s">
        <v>5308</v>
      </c>
      <c r="G1842" s="8" t="s">
        <v>5307</v>
      </c>
      <c r="H1842" s="8" t="s">
        <v>5326</v>
      </c>
      <c r="I1842" s="11" t="s">
        <v>5324</v>
      </c>
      <c r="J1842" s="88" t="s">
        <v>9971</v>
      </c>
      <c r="L1842">
        <f t="shared" si="65"/>
        <v>1</v>
      </c>
    </row>
    <row r="1843" spans="1:12" x14ac:dyDescent="0.2">
      <c r="A1843" t="s">
        <v>8118</v>
      </c>
      <c r="B1843" s="69">
        <v>44207</v>
      </c>
      <c r="C1843" s="75">
        <f t="shared" si="64"/>
        <v>0</v>
      </c>
      <c r="D1843" s="11" t="s">
        <v>5327</v>
      </c>
      <c r="E1843" s="11" t="s">
        <v>5328</v>
      </c>
      <c r="F1843" s="8" t="s">
        <v>5308</v>
      </c>
      <c r="G1843" s="8" t="s">
        <v>5307</v>
      </c>
      <c r="H1843" s="8" t="s">
        <v>5329</v>
      </c>
      <c r="I1843" s="11" t="s">
        <v>5327</v>
      </c>
      <c r="J1843" s="88" t="s">
        <v>9972</v>
      </c>
      <c r="L1843">
        <f t="shared" si="65"/>
        <v>1</v>
      </c>
    </row>
    <row r="1844" spans="1:12" x14ac:dyDescent="0.2">
      <c r="A1844" t="s">
        <v>8118</v>
      </c>
      <c r="B1844" s="69">
        <v>44208</v>
      </c>
      <c r="C1844" s="75">
        <f t="shared" si="64"/>
        <v>0</v>
      </c>
      <c r="D1844" s="11" t="s">
        <v>5330</v>
      </c>
      <c r="E1844" s="11" t="s">
        <v>5331</v>
      </c>
      <c r="F1844" s="8" t="s">
        <v>5308</v>
      </c>
      <c r="G1844" s="8" t="s">
        <v>5307</v>
      </c>
      <c r="H1844" s="8" t="s">
        <v>5332</v>
      </c>
      <c r="I1844" s="11" t="s">
        <v>5330</v>
      </c>
      <c r="J1844" s="88" t="s">
        <v>9973</v>
      </c>
      <c r="L1844">
        <f t="shared" si="65"/>
        <v>1</v>
      </c>
    </row>
    <row r="1845" spans="1:12" x14ac:dyDescent="0.2">
      <c r="A1845" t="s">
        <v>8118</v>
      </c>
      <c r="B1845" s="69">
        <v>44209</v>
      </c>
      <c r="C1845" s="75">
        <f t="shared" si="64"/>
        <v>0</v>
      </c>
      <c r="D1845" s="11" t="s">
        <v>5333</v>
      </c>
      <c r="E1845" s="11" t="s">
        <v>5334</v>
      </c>
      <c r="F1845" s="8" t="s">
        <v>5308</v>
      </c>
      <c r="G1845" s="8" t="s">
        <v>5307</v>
      </c>
      <c r="H1845" s="8" t="s">
        <v>5335</v>
      </c>
      <c r="I1845" s="11" t="s">
        <v>5333</v>
      </c>
      <c r="J1845" s="88" t="s">
        <v>9974</v>
      </c>
      <c r="L1845">
        <f t="shared" si="65"/>
        <v>1</v>
      </c>
    </row>
    <row r="1846" spans="1:12" x14ac:dyDescent="0.2">
      <c r="A1846" t="s">
        <v>8118</v>
      </c>
      <c r="B1846" s="69">
        <v>44210</v>
      </c>
      <c r="C1846" s="75">
        <f t="shared" si="64"/>
        <v>0</v>
      </c>
      <c r="D1846" s="11" t="s">
        <v>5336</v>
      </c>
      <c r="E1846" s="11" t="s">
        <v>5337</v>
      </c>
      <c r="F1846" s="8" t="s">
        <v>5308</v>
      </c>
      <c r="G1846" s="8" t="s">
        <v>5307</v>
      </c>
      <c r="H1846" s="8" t="s">
        <v>5338</v>
      </c>
      <c r="I1846" s="11" t="s">
        <v>5336</v>
      </c>
      <c r="J1846" s="88" t="s">
        <v>9975</v>
      </c>
      <c r="L1846">
        <f t="shared" si="65"/>
        <v>1</v>
      </c>
    </row>
    <row r="1847" spans="1:12" x14ac:dyDescent="0.2">
      <c r="A1847" t="s">
        <v>8118</v>
      </c>
      <c r="B1847" s="69">
        <v>44211</v>
      </c>
      <c r="C1847" s="75">
        <f t="shared" si="64"/>
        <v>0</v>
      </c>
      <c r="D1847" s="11" t="s">
        <v>5339</v>
      </c>
      <c r="E1847" s="11" t="s">
        <v>5340</v>
      </c>
      <c r="F1847" s="8" t="s">
        <v>5308</v>
      </c>
      <c r="G1847" s="8" t="s">
        <v>5307</v>
      </c>
      <c r="H1847" s="8" t="s">
        <v>5341</v>
      </c>
      <c r="I1847" s="11" t="s">
        <v>5339</v>
      </c>
      <c r="J1847" s="88" t="s">
        <v>9976</v>
      </c>
      <c r="L1847">
        <f t="shared" si="65"/>
        <v>1</v>
      </c>
    </row>
    <row r="1848" spans="1:12" x14ac:dyDescent="0.2">
      <c r="A1848" t="s">
        <v>8118</v>
      </c>
      <c r="B1848" s="69">
        <v>44212</v>
      </c>
      <c r="C1848" s="75">
        <f t="shared" si="64"/>
        <v>0</v>
      </c>
      <c r="D1848" s="11" t="s">
        <v>5342</v>
      </c>
      <c r="E1848" s="11" t="s">
        <v>5343</v>
      </c>
      <c r="F1848" s="8" t="s">
        <v>5308</v>
      </c>
      <c r="G1848" s="8" t="s">
        <v>5307</v>
      </c>
      <c r="H1848" s="8" t="s">
        <v>5344</v>
      </c>
      <c r="I1848" s="11" t="s">
        <v>5342</v>
      </c>
      <c r="J1848" s="88" t="s">
        <v>9977</v>
      </c>
      <c r="L1848">
        <f t="shared" si="65"/>
        <v>1</v>
      </c>
    </row>
    <row r="1849" spans="1:12" x14ac:dyDescent="0.2">
      <c r="A1849" t="s">
        <v>8118</v>
      </c>
      <c r="B1849" s="69">
        <v>44213</v>
      </c>
      <c r="C1849" s="75">
        <f t="shared" si="64"/>
        <v>0</v>
      </c>
      <c r="D1849" s="11" t="s">
        <v>5345</v>
      </c>
      <c r="E1849" s="11" t="s">
        <v>5346</v>
      </c>
      <c r="F1849" s="8" t="s">
        <v>5308</v>
      </c>
      <c r="G1849" s="8" t="s">
        <v>5307</v>
      </c>
      <c r="H1849" s="8" t="s">
        <v>5347</v>
      </c>
      <c r="I1849" s="11" t="s">
        <v>5345</v>
      </c>
      <c r="J1849" s="88" t="s">
        <v>9978</v>
      </c>
      <c r="L1849">
        <f t="shared" si="65"/>
        <v>1</v>
      </c>
    </row>
    <row r="1850" spans="1:12" x14ac:dyDescent="0.2">
      <c r="A1850" t="s">
        <v>8118</v>
      </c>
      <c r="B1850" s="69">
        <v>44214</v>
      </c>
      <c r="C1850" s="75">
        <f t="shared" si="64"/>
        <v>0</v>
      </c>
      <c r="D1850" s="11" t="s">
        <v>5348</v>
      </c>
      <c r="E1850" s="11" t="s">
        <v>5349</v>
      </c>
      <c r="F1850" s="8" t="s">
        <v>5308</v>
      </c>
      <c r="G1850" s="8" t="s">
        <v>5307</v>
      </c>
      <c r="H1850" s="8" t="s">
        <v>5350</v>
      </c>
      <c r="I1850" s="11" t="s">
        <v>5348</v>
      </c>
      <c r="J1850" s="88" t="s">
        <v>9979</v>
      </c>
      <c r="L1850">
        <f t="shared" si="65"/>
        <v>1</v>
      </c>
    </row>
    <row r="1851" spans="1:12" x14ac:dyDescent="0.2">
      <c r="A1851" t="s">
        <v>8118</v>
      </c>
      <c r="B1851" s="69">
        <v>44322</v>
      </c>
      <c r="C1851" s="75">
        <f t="shared" si="64"/>
        <v>0</v>
      </c>
      <c r="D1851" s="11" t="s">
        <v>5351</v>
      </c>
      <c r="E1851" s="11" t="s">
        <v>5352</v>
      </c>
      <c r="F1851" s="8" t="s">
        <v>5308</v>
      </c>
      <c r="G1851" s="8" t="s">
        <v>5307</v>
      </c>
      <c r="H1851" s="8" t="s">
        <v>5353</v>
      </c>
      <c r="I1851" s="11" t="s">
        <v>5351</v>
      </c>
      <c r="J1851" s="88" t="s">
        <v>9980</v>
      </c>
      <c r="L1851">
        <f t="shared" si="65"/>
        <v>1</v>
      </c>
    </row>
    <row r="1852" spans="1:12" x14ac:dyDescent="0.2">
      <c r="A1852" t="s">
        <v>8118</v>
      </c>
      <c r="B1852" s="69">
        <v>44341</v>
      </c>
      <c r="C1852" s="75">
        <f t="shared" si="64"/>
        <v>0</v>
      </c>
      <c r="D1852" s="11" t="s">
        <v>5354</v>
      </c>
      <c r="E1852" s="11" t="s">
        <v>5355</v>
      </c>
      <c r="F1852" s="8" t="s">
        <v>5308</v>
      </c>
      <c r="G1852" s="8" t="s">
        <v>5307</v>
      </c>
      <c r="H1852" s="8" t="s">
        <v>5356</v>
      </c>
      <c r="I1852" s="11" t="s">
        <v>5354</v>
      </c>
      <c r="J1852" s="88" t="s">
        <v>9981</v>
      </c>
      <c r="L1852">
        <f t="shared" si="65"/>
        <v>1</v>
      </c>
    </row>
    <row r="1853" spans="1:12" x14ac:dyDescent="0.2">
      <c r="A1853" t="s">
        <v>8118</v>
      </c>
      <c r="B1853" s="69">
        <v>44461</v>
      </c>
      <c r="C1853" s="75">
        <f t="shared" si="64"/>
        <v>0</v>
      </c>
      <c r="D1853" s="11" t="s">
        <v>5357</v>
      </c>
      <c r="E1853" s="11" t="s">
        <v>5358</v>
      </c>
      <c r="F1853" s="8" t="s">
        <v>5308</v>
      </c>
      <c r="G1853" s="8" t="s">
        <v>5307</v>
      </c>
      <c r="H1853" s="8" t="s">
        <v>5359</v>
      </c>
      <c r="I1853" s="11" t="s">
        <v>5357</v>
      </c>
      <c r="J1853" s="88" t="s">
        <v>9982</v>
      </c>
      <c r="L1853">
        <f t="shared" si="65"/>
        <v>1</v>
      </c>
    </row>
    <row r="1854" spans="1:12" x14ac:dyDescent="0.2">
      <c r="A1854" t="s">
        <v>8118</v>
      </c>
      <c r="B1854" s="69">
        <v>44462</v>
      </c>
      <c r="C1854" s="75">
        <f t="shared" si="64"/>
        <v>0</v>
      </c>
      <c r="D1854" s="11" t="s">
        <v>5360</v>
      </c>
      <c r="E1854" s="11" t="s">
        <v>5361</v>
      </c>
      <c r="F1854" s="8" t="s">
        <v>5308</v>
      </c>
      <c r="G1854" s="8" t="s">
        <v>5307</v>
      </c>
      <c r="H1854" s="8" t="s">
        <v>5362</v>
      </c>
      <c r="I1854" s="11" t="s">
        <v>5360</v>
      </c>
      <c r="J1854" s="88" t="s">
        <v>9983</v>
      </c>
      <c r="L1854">
        <f t="shared" si="65"/>
        <v>1</v>
      </c>
    </row>
    <row r="1855" spans="1:12" x14ac:dyDescent="0.2">
      <c r="A1855" t="s">
        <v>7492</v>
      </c>
      <c r="B1855" s="69">
        <v>45</v>
      </c>
      <c r="C1855" s="75">
        <f t="shared" si="64"/>
        <v>0</v>
      </c>
      <c r="D1855" s="12" t="s">
        <v>5363</v>
      </c>
      <c r="E1855" s="12" t="s">
        <v>5364</v>
      </c>
      <c r="F1855" s="8" t="s">
        <v>5365</v>
      </c>
      <c r="G1855" s="8" t="s">
        <v>5364</v>
      </c>
      <c r="H1855" s="8" t="s">
        <v>5364</v>
      </c>
      <c r="I1855" s="12" t="s">
        <v>5363</v>
      </c>
      <c r="J1855" s="88" t="s">
        <v>9984</v>
      </c>
      <c r="L1855">
        <f t="shared" si="65"/>
        <v>1</v>
      </c>
    </row>
    <row r="1856" spans="1:12" x14ac:dyDescent="0.2">
      <c r="A1856" t="s">
        <v>8118</v>
      </c>
      <c r="B1856" s="69">
        <v>45201</v>
      </c>
      <c r="C1856" s="75">
        <f t="shared" si="64"/>
        <v>0</v>
      </c>
      <c r="D1856" s="11" t="s">
        <v>5366</v>
      </c>
      <c r="E1856" s="11" t="s">
        <v>5367</v>
      </c>
      <c r="F1856" s="8" t="s">
        <v>5365</v>
      </c>
      <c r="G1856" s="8" t="s">
        <v>5364</v>
      </c>
      <c r="H1856" s="8" t="s">
        <v>5368</v>
      </c>
      <c r="I1856" s="11" t="s">
        <v>5366</v>
      </c>
      <c r="J1856" s="88" t="s">
        <v>9985</v>
      </c>
      <c r="L1856">
        <f t="shared" si="65"/>
        <v>1</v>
      </c>
    </row>
    <row r="1857" spans="1:12" x14ac:dyDescent="0.2">
      <c r="A1857" t="s">
        <v>8118</v>
      </c>
      <c r="B1857" s="69">
        <v>45202</v>
      </c>
      <c r="C1857" s="75">
        <f t="shared" si="64"/>
        <v>0</v>
      </c>
      <c r="D1857" s="11" t="s">
        <v>5369</v>
      </c>
      <c r="E1857" s="11" t="s">
        <v>5370</v>
      </c>
      <c r="F1857" s="8" t="s">
        <v>5365</v>
      </c>
      <c r="G1857" s="8" t="s">
        <v>5364</v>
      </c>
      <c r="H1857" s="8" t="s">
        <v>5371</v>
      </c>
      <c r="I1857" s="11" t="s">
        <v>5369</v>
      </c>
      <c r="J1857" s="88" t="s">
        <v>9986</v>
      </c>
      <c r="L1857">
        <f t="shared" si="65"/>
        <v>1</v>
      </c>
    </row>
    <row r="1858" spans="1:12" x14ac:dyDescent="0.2">
      <c r="A1858" t="s">
        <v>8118</v>
      </c>
      <c r="B1858" s="69">
        <v>45203</v>
      </c>
      <c r="C1858" s="75">
        <f t="shared" ref="C1858:C1921" si="66">COUNTIF($W$3:$W$22,D1858)</f>
        <v>0</v>
      </c>
      <c r="D1858" s="11" t="s">
        <v>5372</v>
      </c>
      <c r="E1858" s="11" t="s">
        <v>5373</v>
      </c>
      <c r="F1858" s="8" t="s">
        <v>5365</v>
      </c>
      <c r="G1858" s="8" t="s">
        <v>5364</v>
      </c>
      <c r="H1858" s="8" t="s">
        <v>5374</v>
      </c>
      <c r="I1858" s="11" t="s">
        <v>5372</v>
      </c>
      <c r="J1858" s="88" t="s">
        <v>9987</v>
      </c>
      <c r="L1858">
        <f t="shared" si="65"/>
        <v>1</v>
      </c>
    </row>
    <row r="1859" spans="1:12" x14ac:dyDescent="0.2">
      <c r="A1859" t="s">
        <v>8118</v>
      </c>
      <c r="B1859" s="69">
        <v>45204</v>
      </c>
      <c r="C1859" s="75">
        <f t="shared" si="66"/>
        <v>0</v>
      </c>
      <c r="D1859" s="11" t="s">
        <v>5375</v>
      </c>
      <c r="E1859" s="11" t="s">
        <v>5376</v>
      </c>
      <c r="F1859" s="8" t="s">
        <v>5365</v>
      </c>
      <c r="G1859" s="8" t="s">
        <v>5364</v>
      </c>
      <c r="H1859" s="8" t="s">
        <v>5377</v>
      </c>
      <c r="I1859" s="11" t="s">
        <v>5375</v>
      </c>
      <c r="J1859" s="88" t="s">
        <v>9988</v>
      </c>
      <c r="L1859">
        <f t="shared" ref="L1859:L1922" si="67">COUNTIF(J:J,J1859)</f>
        <v>1</v>
      </c>
    </row>
    <row r="1860" spans="1:12" x14ac:dyDescent="0.2">
      <c r="A1860" t="s">
        <v>8118</v>
      </c>
      <c r="B1860" s="69">
        <v>45205</v>
      </c>
      <c r="C1860" s="75">
        <f t="shared" si="66"/>
        <v>0</v>
      </c>
      <c r="D1860" s="11" t="s">
        <v>5378</v>
      </c>
      <c r="E1860" s="11" t="s">
        <v>5379</v>
      </c>
      <c r="F1860" s="8" t="s">
        <v>5365</v>
      </c>
      <c r="G1860" s="8" t="s">
        <v>5364</v>
      </c>
      <c r="H1860" s="8" t="s">
        <v>5380</v>
      </c>
      <c r="I1860" s="11" t="s">
        <v>5378</v>
      </c>
      <c r="J1860" s="88" t="s">
        <v>9989</v>
      </c>
      <c r="L1860">
        <f t="shared" si="67"/>
        <v>1</v>
      </c>
    </row>
    <row r="1861" spans="1:12" x14ac:dyDescent="0.2">
      <c r="A1861" t="s">
        <v>8118</v>
      </c>
      <c r="B1861" s="69">
        <v>45206</v>
      </c>
      <c r="C1861" s="75">
        <f t="shared" si="66"/>
        <v>0</v>
      </c>
      <c r="D1861" s="11" t="s">
        <v>5381</v>
      </c>
      <c r="E1861" s="11" t="s">
        <v>5382</v>
      </c>
      <c r="F1861" s="8" t="s">
        <v>5365</v>
      </c>
      <c r="G1861" s="8" t="s">
        <v>5364</v>
      </c>
      <c r="H1861" s="8" t="s">
        <v>5383</v>
      </c>
      <c r="I1861" s="11" t="s">
        <v>5381</v>
      </c>
      <c r="J1861" s="88" t="s">
        <v>9990</v>
      </c>
      <c r="L1861">
        <f t="shared" si="67"/>
        <v>1</v>
      </c>
    </row>
    <row r="1862" spans="1:12" x14ac:dyDescent="0.2">
      <c r="A1862" t="s">
        <v>8118</v>
      </c>
      <c r="B1862" s="69">
        <v>45207</v>
      </c>
      <c r="C1862" s="75">
        <f t="shared" si="66"/>
        <v>0</v>
      </c>
      <c r="D1862" s="11" t="s">
        <v>5384</v>
      </c>
      <c r="E1862" s="11" t="s">
        <v>5385</v>
      </c>
      <c r="F1862" s="8" t="s">
        <v>5365</v>
      </c>
      <c r="G1862" s="8" t="s">
        <v>5364</v>
      </c>
      <c r="H1862" s="8" t="s">
        <v>5386</v>
      </c>
      <c r="I1862" s="11" t="s">
        <v>5384</v>
      </c>
      <c r="J1862" s="88" t="s">
        <v>9991</v>
      </c>
      <c r="L1862">
        <f t="shared" si="67"/>
        <v>1</v>
      </c>
    </row>
    <row r="1863" spans="1:12" x14ac:dyDescent="0.2">
      <c r="A1863" t="s">
        <v>8118</v>
      </c>
      <c r="B1863" s="69">
        <v>45208</v>
      </c>
      <c r="C1863" s="75">
        <f t="shared" si="66"/>
        <v>0</v>
      </c>
      <c r="D1863" s="11" t="s">
        <v>5387</v>
      </c>
      <c r="E1863" s="11" t="s">
        <v>5388</v>
      </c>
      <c r="F1863" s="8" t="s">
        <v>5365</v>
      </c>
      <c r="G1863" s="8" t="s">
        <v>5364</v>
      </c>
      <c r="H1863" s="8" t="s">
        <v>5389</v>
      </c>
      <c r="I1863" s="11" t="s">
        <v>5387</v>
      </c>
      <c r="J1863" s="88" t="s">
        <v>9992</v>
      </c>
      <c r="L1863">
        <f t="shared" si="67"/>
        <v>1</v>
      </c>
    </row>
    <row r="1864" spans="1:12" x14ac:dyDescent="0.2">
      <c r="A1864" t="s">
        <v>8118</v>
      </c>
      <c r="B1864" s="69">
        <v>45209</v>
      </c>
      <c r="C1864" s="75">
        <f t="shared" si="66"/>
        <v>0</v>
      </c>
      <c r="D1864" s="11" t="s">
        <v>5390</v>
      </c>
      <c r="E1864" s="11" t="s">
        <v>5391</v>
      </c>
      <c r="F1864" s="8" t="s">
        <v>5365</v>
      </c>
      <c r="G1864" s="8" t="s">
        <v>5364</v>
      </c>
      <c r="H1864" s="8" t="s">
        <v>5392</v>
      </c>
      <c r="I1864" s="11" t="s">
        <v>5390</v>
      </c>
      <c r="J1864" s="88" t="s">
        <v>9993</v>
      </c>
      <c r="L1864">
        <f t="shared" si="67"/>
        <v>1</v>
      </c>
    </row>
    <row r="1865" spans="1:12" x14ac:dyDescent="0.2">
      <c r="A1865" t="s">
        <v>8118</v>
      </c>
      <c r="B1865" s="69">
        <v>45341</v>
      </c>
      <c r="C1865" s="75">
        <f t="shared" si="66"/>
        <v>0</v>
      </c>
      <c r="D1865" s="11" t="s">
        <v>5393</v>
      </c>
      <c r="E1865" s="11" t="s">
        <v>5394</v>
      </c>
      <c r="F1865" s="8" t="s">
        <v>5365</v>
      </c>
      <c r="G1865" s="8" t="s">
        <v>5364</v>
      </c>
      <c r="H1865" s="8" t="s">
        <v>5395</v>
      </c>
      <c r="I1865" s="11" t="s">
        <v>5393</v>
      </c>
      <c r="J1865" s="88" t="s">
        <v>9994</v>
      </c>
      <c r="L1865">
        <f t="shared" si="67"/>
        <v>1</v>
      </c>
    </row>
    <row r="1866" spans="1:12" x14ac:dyDescent="0.2">
      <c r="A1866" t="s">
        <v>8118</v>
      </c>
      <c r="B1866" s="69">
        <v>45361</v>
      </c>
      <c r="C1866" s="75">
        <f t="shared" si="66"/>
        <v>0</v>
      </c>
      <c r="D1866" s="11" t="s">
        <v>5396</v>
      </c>
      <c r="E1866" s="11" t="s">
        <v>5397</v>
      </c>
      <c r="F1866" s="8" t="s">
        <v>5365</v>
      </c>
      <c r="G1866" s="8" t="s">
        <v>5364</v>
      </c>
      <c r="H1866" s="8" t="s">
        <v>5398</v>
      </c>
      <c r="I1866" s="11" t="s">
        <v>5396</v>
      </c>
      <c r="J1866" s="88" t="s">
        <v>9995</v>
      </c>
      <c r="L1866">
        <f t="shared" si="67"/>
        <v>1</v>
      </c>
    </row>
    <row r="1867" spans="1:12" x14ac:dyDescent="0.2">
      <c r="A1867" t="s">
        <v>8118</v>
      </c>
      <c r="B1867" s="69">
        <v>45382</v>
      </c>
      <c r="C1867" s="75">
        <f t="shared" si="66"/>
        <v>0</v>
      </c>
      <c r="D1867" s="11" t="s">
        <v>5399</v>
      </c>
      <c r="E1867" s="11" t="s">
        <v>5400</v>
      </c>
      <c r="F1867" s="8" t="s">
        <v>5365</v>
      </c>
      <c r="G1867" s="8" t="s">
        <v>5364</v>
      </c>
      <c r="H1867" s="8" t="s">
        <v>5401</v>
      </c>
      <c r="I1867" s="11" t="s">
        <v>5399</v>
      </c>
      <c r="J1867" s="88" t="s">
        <v>9996</v>
      </c>
      <c r="L1867">
        <f t="shared" si="67"/>
        <v>1</v>
      </c>
    </row>
    <row r="1868" spans="1:12" x14ac:dyDescent="0.2">
      <c r="A1868" t="s">
        <v>8118</v>
      </c>
      <c r="B1868" s="69">
        <v>45383</v>
      </c>
      <c r="C1868" s="75">
        <f t="shared" si="66"/>
        <v>0</v>
      </c>
      <c r="D1868" s="11" t="s">
        <v>5402</v>
      </c>
      <c r="E1868" s="11" t="s">
        <v>5403</v>
      </c>
      <c r="F1868" s="8" t="s">
        <v>5365</v>
      </c>
      <c r="G1868" s="8" t="s">
        <v>5364</v>
      </c>
      <c r="H1868" s="8" t="s">
        <v>5404</v>
      </c>
      <c r="I1868" s="11" t="s">
        <v>5402</v>
      </c>
      <c r="J1868" s="88" t="s">
        <v>9997</v>
      </c>
      <c r="L1868">
        <f t="shared" si="67"/>
        <v>1</v>
      </c>
    </row>
    <row r="1869" spans="1:12" x14ac:dyDescent="0.2">
      <c r="A1869" t="s">
        <v>8118</v>
      </c>
      <c r="B1869" s="69">
        <v>45401</v>
      </c>
      <c r="C1869" s="75">
        <f t="shared" si="66"/>
        <v>0</v>
      </c>
      <c r="D1869" s="11" t="s">
        <v>5405</v>
      </c>
      <c r="E1869" s="11" t="s">
        <v>5406</v>
      </c>
      <c r="F1869" s="8" t="s">
        <v>5365</v>
      </c>
      <c r="G1869" s="8" t="s">
        <v>5364</v>
      </c>
      <c r="H1869" s="8" t="s">
        <v>5407</v>
      </c>
      <c r="I1869" s="11" t="s">
        <v>5405</v>
      </c>
      <c r="J1869" s="88" t="s">
        <v>9998</v>
      </c>
      <c r="L1869">
        <f t="shared" si="67"/>
        <v>1</v>
      </c>
    </row>
    <row r="1870" spans="1:12" x14ac:dyDescent="0.2">
      <c r="A1870" t="s">
        <v>8118</v>
      </c>
      <c r="B1870" s="69">
        <v>45402</v>
      </c>
      <c r="C1870" s="75">
        <f t="shared" si="66"/>
        <v>0</v>
      </c>
      <c r="D1870" s="11" t="s">
        <v>5408</v>
      </c>
      <c r="E1870" s="11" t="s">
        <v>5409</v>
      </c>
      <c r="F1870" s="8" t="s">
        <v>5365</v>
      </c>
      <c r="G1870" s="8" t="s">
        <v>5364</v>
      </c>
      <c r="H1870" s="8" t="s">
        <v>5410</v>
      </c>
      <c r="I1870" s="11" t="s">
        <v>5408</v>
      </c>
      <c r="J1870" s="88" t="s">
        <v>9999</v>
      </c>
      <c r="L1870">
        <f t="shared" si="67"/>
        <v>1</v>
      </c>
    </row>
    <row r="1871" spans="1:12" x14ac:dyDescent="0.2">
      <c r="A1871" t="s">
        <v>8118</v>
      </c>
      <c r="B1871" s="69">
        <v>45403</v>
      </c>
      <c r="C1871" s="75">
        <f t="shared" si="66"/>
        <v>0</v>
      </c>
      <c r="D1871" s="11" t="s">
        <v>5411</v>
      </c>
      <c r="E1871" s="11" t="s">
        <v>5412</v>
      </c>
      <c r="F1871" s="8" t="s">
        <v>5365</v>
      </c>
      <c r="G1871" s="8" t="s">
        <v>5364</v>
      </c>
      <c r="H1871" s="8" t="s">
        <v>5413</v>
      </c>
      <c r="I1871" s="11" t="s">
        <v>5411</v>
      </c>
      <c r="J1871" s="88" t="s">
        <v>10000</v>
      </c>
      <c r="L1871">
        <f t="shared" si="67"/>
        <v>1</v>
      </c>
    </row>
    <row r="1872" spans="1:12" x14ac:dyDescent="0.2">
      <c r="A1872" t="s">
        <v>8118</v>
      </c>
      <c r="B1872" s="69">
        <v>45404</v>
      </c>
      <c r="C1872" s="75">
        <f t="shared" si="66"/>
        <v>0</v>
      </c>
      <c r="D1872" s="11" t="s">
        <v>5414</v>
      </c>
      <c r="E1872" s="11" t="s">
        <v>5415</v>
      </c>
      <c r="F1872" s="8" t="s">
        <v>5365</v>
      </c>
      <c r="G1872" s="8" t="s">
        <v>5364</v>
      </c>
      <c r="H1872" s="8" t="s">
        <v>5416</v>
      </c>
      <c r="I1872" s="11" t="s">
        <v>5414</v>
      </c>
      <c r="J1872" s="88" t="s">
        <v>10001</v>
      </c>
      <c r="L1872">
        <f t="shared" si="67"/>
        <v>1</v>
      </c>
    </row>
    <row r="1873" spans="1:12" x14ac:dyDescent="0.2">
      <c r="A1873" t="s">
        <v>8118</v>
      </c>
      <c r="B1873" s="69">
        <v>45405</v>
      </c>
      <c r="C1873" s="75">
        <f t="shared" si="66"/>
        <v>0</v>
      </c>
      <c r="D1873" s="11" t="s">
        <v>5417</v>
      </c>
      <c r="E1873" s="11" t="s">
        <v>5418</v>
      </c>
      <c r="F1873" s="8" t="s">
        <v>5365</v>
      </c>
      <c r="G1873" s="8" t="s">
        <v>5364</v>
      </c>
      <c r="H1873" s="8" t="s">
        <v>5419</v>
      </c>
      <c r="I1873" s="11" t="s">
        <v>5417</v>
      </c>
      <c r="J1873" s="88" t="s">
        <v>10002</v>
      </c>
      <c r="L1873">
        <f t="shared" si="67"/>
        <v>1</v>
      </c>
    </row>
    <row r="1874" spans="1:12" x14ac:dyDescent="0.2">
      <c r="A1874" t="s">
        <v>8118</v>
      </c>
      <c r="B1874" s="69">
        <v>45406</v>
      </c>
      <c r="C1874" s="75">
        <f t="shared" si="66"/>
        <v>0</v>
      </c>
      <c r="D1874" s="11" t="s">
        <v>5420</v>
      </c>
      <c r="E1874" s="11" t="s">
        <v>5421</v>
      </c>
      <c r="F1874" s="8" t="s">
        <v>5365</v>
      </c>
      <c r="G1874" s="8" t="s">
        <v>5364</v>
      </c>
      <c r="H1874" s="8" t="s">
        <v>5422</v>
      </c>
      <c r="I1874" s="11" t="s">
        <v>5420</v>
      </c>
      <c r="J1874" s="88" t="s">
        <v>10003</v>
      </c>
      <c r="L1874">
        <f t="shared" si="67"/>
        <v>1</v>
      </c>
    </row>
    <row r="1875" spans="1:12" x14ac:dyDescent="0.2">
      <c r="A1875" t="s">
        <v>8118</v>
      </c>
      <c r="B1875" s="69">
        <v>45421</v>
      </c>
      <c r="C1875" s="75">
        <f t="shared" si="66"/>
        <v>0</v>
      </c>
      <c r="D1875" s="11" t="s">
        <v>5423</v>
      </c>
      <c r="E1875" s="11" t="s">
        <v>5424</v>
      </c>
      <c r="F1875" s="8" t="s">
        <v>5365</v>
      </c>
      <c r="G1875" s="8" t="s">
        <v>5364</v>
      </c>
      <c r="H1875" s="8" t="s">
        <v>5425</v>
      </c>
      <c r="I1875" s="11" t="s">
        <v>5423</v>
      </c>
      <c r="J1875" s="88" t="s">
        <v>10004</v>
      </c>
      <c r="L1875">
        <f t="shared" si="67"/>
        <v>1</v>
      </c>
    </row>
    <row r="1876" spans="1:12" x14ac:dyDescent="0.2">
      <c r="A1876" t="s">
        <v>8118</v>
      </c>
      <c r="B1876" s="69">
        <v>45429</v>
      </c>
      <c r="C1876" s="75">
        <f t="shared" si="66"/>
        <v>0</v>
      </c>
      <c r="D1876" s="11" t="s">
        <v>5426</v>
      </c>
      <c r="E1876" s="11" t="s">
        <v>5427</v>
      </c>
      <c r="F1876" s="8" t="s">
        <v>5365</v>
      </c>
      <c r="G1876" s="8" t="s">
        <v>5364</v>
      </c>
      <c r="H1876" s="8" t="s">
        <v>5428</v>
      </c>
      <c r="I1876" s="11" t="s">
        <v>5426</v>
      </c>
      <c r="J1876" s="88" t="s">
        <v>10005</v>
      </c>
      <c r="L1876">
        <f t="shared" si="67"/>
        <v>1</v>
      </c>
    </row>
    <row r="1877" spans="1:12" x14ac:dyDescent="0.2">
      <c r="A1877" t="s">
        <v>8118</v>
      </c>
      <c r="B1877" s="69">
        <v>45430</v>
      </c>
      <c r="C1877" s="75">
        <f t="shared" si="66"/>
        <v>0</v>
      </c>
      <c r="D1877" s="11" t="s">
        <v>5429</v>
      </c>
      <c r="E1877" s="11" t="s">
        <v>5430</v>
      </c>
      <c r="F1877" s="8" t="s">
        <v>5365</v>
      </c>
      <c r="G1877" s="8" t="s">
        <v>5364</v>
      </c>
      <c r="H1877" s="8" t="s">
        <v>5431</v>
      </c>
      <c r="I1877" s="11" t="s">
        <v>5429</v>
      </c>
      <c r="J1877" s="88" t="s">
        <v>10006</v>
      </c>
      <c r="L1877">
        <f t="shared" si="67"/>
        <v>1</v>
      </c>
    </row>
    <row r="1878" spans="1:12" x14ac:dyDescent="0.2">
      <c r="A1878" t="s">
        <v>8118</v>
      </c>
      <c r="B1878" s="69">
        <v>45431</v>
      </c>
      <c r="C1878" s="75">
        <f t="shared" si="66"/>
        <v>0</v>
      </c>
      <c r="D1878" s="11" t="s">
        <v>5432</v>
      </c>
      <c r="E1878" s="11" t="s">
        <v>1070</v>
      </c>
      <c r="F1878" s="8" t="s">
        <v>5365</v>
      </c>
      <c r="G1878" s="8" t="s">
        <v>5364</v>
      </c>
      <c r="H1878" s="8" t="s">
        <v>5433</v>
      </c>
      <c r="I1878" s="11" t="s">
        <v>5432</v>
      </c>
      <c r="J1878" s="88" t="s">
        <v>10007</v>
      </c>
      <c r="L1878">
        <f t="shared" si="67"/>
        <v>1</v>
      </c>
    </row>
    <row r="1879" spans="1:12" x14ac:dyDescent="0.2">
      <c r="A1879" t="s">
        <v>8118</v>
      </c>
      <c r="B1879" s="69">
        <v>45441</v>
      </c>
      <c r="C1879" s="75">
        <f t="shared" si="66"/>
        <v>0</v>
      </c>
      <c r="D1879" s="11" t="s">
        <v>5434</v>
      </c>
      <c r="E1879" s="11" t="s">
        <v>5435</v>
      </c>
      <c r="F1879" s="8" t="s">
        <v>5365</v>
      </c>
      <c r="G1879" s="8" t="s">
        <v>5364</v>
      </c>
      <c r="H1879" s="8" t="s">
        <v>5436</v>
      </c>
      <c r="I1879" s="11" t="s">
        <v>5434</v>
      </c>
      <c r="J1879" s="88" t="s">
        <v>10008</v>
      </c>
      <c r="L1879">
        <f t="shared" si="67"/>
        <v>1</v>
      </c>
    </row>
    <row r="1880" spans="1:12" x14ac:dyDescent="0.2">
      <c r="A1880" t="s">
        <v>8118</v>
      </c>
      <c r="B1880" s="69">
        <v>45442</v>
      </c>
      <c r="C1880" s="75">
        <f t="shared" si="66"/>
        <v>0</v>
      </c>
      <c r="D1880" s="11" t="s">
        <v>5437</v>
      </c>
      <c r="E1880" s="11" t="s">
        <v>5438</v>
      </c>
      <c r="F1880" s="8" t="s">
        <v>5365</v>
      </c>
      <c r="G1880" s="8" t="s">
        <v>5364</v>
      </c>
      <c r="H1880" s="8" t="s">
        <v>5439</v>
      </c>
      <c r="I1880" s="11" t="s">
        <v>5437</v>
      </c>
      <c r="J1880" s="88" t="s">
        <v>10009</v>
      </c>
      <c r="L1880">
        <f t="shared" si="67"/>
        <v>1</v>
      </c>
    </row>
    <row r="1881" spans="1:12" x14ac:dyDescent="0.2">
      <c r="A1881" t="s">
        <v>8118</v>
      </c>
      <c r="B1881" s="69">
        <v>45443</v>
      </c>
      <c r="C1881" s="75">
        <f t="shared" si="66"/>
        <v>0</v>
      </c>
      <c r="D1881" s="11" t="s">
        <v>5440</v>
      </c>
      <c r="E1881" s="11" t="s">
        <v>8134</v>
      </c>
      <c r="F1881" s="8" t="s">
        <v>5365</v>
      </c>
      <c r="G1881" s="8" t="s">
        <v>5364</v>
      </c>
      <c r="H1881" s="8" t="s">
        <v>7352</v>
      </c>
      <c r="I1881" s="11" t="s">
        <v>5440</v>
      </c>
      <c r="J1881" s="88" t="s">
        <v>10010</v>
      </c>
      <c r="L1881">
        <f t="shared" si="67"/>
        <v>1</v>
      </c>
    </row>
    <row r="1882" spans="1:12" x14ac:dyDescent="0.2">
      <c r="A1882" t="s">
        <v>7492</v>
      </c>
      <c r="B1882" s="69">
        <v>46</v>
      </c>
      <c r="C1882" s="75">
        <f t="shared" si="66"/>
        <v>0</v>
      </c>
      <c r="D1882" s="12" t="s">
        <v>5442</v>
      </c>
      <c r="E1882" s="12" t="s">
        <v>5443</v>
      </c>
      <c r="F1882" s="8" t="s">
        <v>5444</v>
      </c>
      <c r="G1882" s="8" t="s">
        <v>5443</v>
      </c>
      <c r="H1882" s="8" t="s">
        <v>5443</v>
      </c>
      <c r="I1882" s="12" t="s">
        <v>5442</v>
      </c>
      <c r="J1882" s="88" t="s">
        <v>10011</v>
      </c>
      <c r="L1882">
        <f t="shared" si="67"/>
        <v>1</v>
      </c>
    </row>
    <row r="1883" spans="1:12" x14ac:dyDescent="0.2">
      <c r="A1883" t="s">
        <v>8118</v>
      </c>
      <c r="B1883" s="69">
        <v>46201</v>
      </c>
      <c r="C1883" s="75">
        <f t="shared" si="66"/>
        <v>0</v>
      </c>
      <c r="D1883" s="11" t="s">
        <v>5445</v>
      </c>
      <c r="E1883" s="11" t="s">
        <v>5446</v>
      </c>
      <c r="F1883" s="8" t="s">
        <v>5444</v>
      </c>
      <c r="G1883" s="8" t="s">
        <v>5443</v>
      </c>
      <c r="H1883" s="8" t="s">
        <v>5447</v>
      </c>
      <c r="I1883" s="11" t="s">
        <v>5445</v>
      </c>
      <c r="J1883" s="88" t="s">
        <v>10012</v>
      </c>
      <c r="L1883">
        <f t="shared" si="67"/>
        <v>1</v>
      </c>
    </row>
    <row r="1884" spans="1:12" x14ac:dyDescent="0.2">
      <c r="A1884" t="s">
        <v>8118</v>
      </c>
      <c r="B1884" s="69">
        <v>46203</v>
      </c>
      <c r="C1884" s="75">
        <f t="shared" si="66"/>
        <v>0</v>
      </c>
      <c r="D1884" s="11" t="s">
        <v>5448</v>
      </c>
      <c r="E1884" s="11" t="s">
        <v>5449</v>
      </c>
      <c r="F1884" s="8" t="s">
        <v>5444</v>
      </c>
      <c r="G1884" s="8" t="s">
        <v>5443</v>
      </c>
      <c r="H1884" s="8" t="s">
        <v>5450</v>
      </c>
      <c r="I1884" s="11" t="s">
        <v>5448</v>
      </c>
      <c r="J1884" s="88" t="s">
        <v>10013</v>
      </c>
      <c r="L1884">
        <f t="shared" si="67"/>
        <v>1</v>
      </c>
    </row>
    <row r="1885" spans="1:12" x14ac:dyDescent="0.2">
      <c r="A1885" t="s">
        <v>8118</v>
      </c>
      <c r="B1885" s="69">
        <v>46204</v>
      </c>
      <c r="C1885" s="75">
        <f t="shared" si="66"/>
        <v>0</v>
      </c>
      <c r="D1885" s="11" t="s">
        <v>5451</v>
      </c>
      <c r="E1885" s="11" t="s">
        <v>5452</v>
      </c>
      <c r="F1885" s="8" t="s">
        <v>5444</v>
      </c>
      <c r="G1885" s="8" t="s">
        <v>5443</v>
      </c>
      <c r="H1885" s="8" t="s">
        <v>5453</v>
      </c>
      <c r="I1885" s="11" t="s">
        <v>5451</v>
      </c>
      <c r="J1885" s="88" t="s">
        <v>10014</v>
      </c>
      <c r="L1885">
        <f t="shared" si="67"/>
        <v>1</v>
      </c>
    </row>
    <row r="1886" spans="1:12" x14ac:dyDescent="0.2">
      <c r="A1886" t="s">
        <v>8118</v>
      </c>
      <c r="B1886" s="69">
        <v>46206</v>
      </c>
      <c r="C1886" s="75">
        <f t="shared" si="66"/>
        <v>0</v>
      </c>
      <c r="D1886" s="11" t="s">
        <v>5454</v>
      </c>
      <c r="E1886" s="11" t="s">
        <v>5455</v>
      </c>
      <c r="F1886" s="8" t="s">
        <v>5444</v>
      </c>
      <c r="G1886" s="8" t="s">
        <v>5443</v>
      </c>
      <c r="H1886" s="8" t="s">
        <v>5456</v>
      </c>
      <c r="I1886" s="11" t="s">
        <v>5454</v>
      </c>
      <c r="J1886" s="88" t="s">
        <v>10015</v>
      </c>
      <c r="L1886">
        <f t="shared" si="67"/>
        <v>1</v>
      </c>
    </row>
    <row r="1887" spans="1:12" x14ac:dyDescent="0.2">
      <c r="A1887" t="s">
        <v>8118</v>
      </c>
      <c r="B1887" s="69">
        <v>46208</v>
      </c>
      <c r="C1887" s="75">
        <f t="shared" si="66"/>
        <v>0</v>
      </c>
      <c r="D1887" s="11" t="s">
        <v>5457</v>
      </c>
      <c r="E1887" s="11" t="s">
        <v>5458</v>
      </c>
      <c r="F1887" s="8" t="s">
        <v>5444</v>
      </c>
      <c r="G1887" s="8" t="s">
        <v>5443</v>
      </c>
      <c r="H1887" s="8" t="s">
        <v>5459</v>
      </c>
      <c r="I1887" s="11" t="s">
        <v>5457</v>
      </c>
      <c r="J1887" s="88" t="s">
        <v>10016</v>
      </c>
      <c r="L1887">
        <f t="shared" si="67"/>
        <v>1</v>
      </c>
    </row>
    <row r="1888" spans="1:12" x14ac:dyDescent="0.2">
      <c r="A1888" t="s">
        <v>8118</v>
      </c>
      <c r="B1888" s="69">
        <v>46210</v>
      </c>
      <c r="C1888" s="75">
        <f t="shared" si="66"/>
        <v>0</v>
      </c>
      <c r="D1888" s="11" t="s">
        <v>5460</v>
      </c>
      <c r="E1888" s="11" t="s">
        <v>5461</v>
      </c>
      <c r="F1888" s="8" t="s">
        <v>5444</v>
      </c>
      <c r="G1888" s="8" t="s">
        <v>5443</v>
      </c>
      <c r="H1888" s="8" t="s">
        <v>5462</v>
      </c>
      <c r="I1888" s="11" t="s">
        <v>5460</v>
      </c>
      <c r="J1888" s="88" t="s">
        <v>10017</v>
      </c>
      <c r="L1888">
        <f t="shared" si="67"/>
        <v>1</v>
      </c>
    </row>
    <row r="1889" spans="1:12" x14ac:dyDescent="0.2">
      <c r="A1889" t="s">
        <v>8118</v>
      </c>
      <c r="B1889" s="69">
        <v>46213</v>
      </c>
      <c r="C1889" s="75">
        <f t="shared" si="66"/>
        <v>0</v>
      </c>
      <c r="D1889" s="11" t="s">
        <v>5463</v>
      </c>
      <c r="E1889" s="11" t="s">
        <v>5464</v>
      </c>
      <c r="F1889" s="8" t="s">
        <v>5444</v>
      </c>
      <c r="G1889" s="8" t="s">
        <v>5443</v>
      </c>
      <c r="H1889" s="8" t="s">
        <v>5465</v>
      </c>
      <c r="I1889" s="11" t="s">
        <v>5463</v>
      </c>
      <c r="J1889" s="88" t="s">
        <v>10018</v>
      </c>
      <c r="L1889">
        <f t="shared" si="67"/>
        <v>1</v>
      </c>
    </row>
    <row r="1890" spans="1:12" x14ac:dyDescent="0.2">
      <c r="A1890" t="s">
        <v>8118</v>
      </c>
      <c r="B1890" s="69">
        <v>46214</v>
      </c>
      <c r="C1890" s="75">
        <f t="shared" si="66"/>
        <v>0</v>
      </c>
      <c r="D1890" s="11" t="s">
        <v>5466</v>
      </c>
      <c r="E1890" s="11" t="s">
        <v>5467</v>
      </c>
      <c r="F1890" s="8" t="s">
        <v>5444</v>
      </c>
      <c r="G1890" s="8" t="s">
        <v>5443</v>
      </c>
      <c r="H1890" s="8" t="s">
        <v>5468</v>
      </c>
      <c r="I1890" s="11" t="s">
        <v>5466</v>
      </c>
      <c r="J1890" s="88" t="s">
        <v>10019</v>
      </c>
      <c r="L1890">
        <f t="shared" si="67"/>
        <v>1</v>
      </c>
    </row>
    <row r="1891" spans="1:12" x14ac:dyDescent="0.2">
      <c r="A1891" t="s">
        <v>8118</v>
      </c>
      <c r="B1891" s="69">
        <v>46215</v>
      </c>
      <c r="C1891" s="75">
        <f t="shared" si="66"/>
        <v>0</v>
      </c>
      <c r="D1891" s="11" t="s">
        <v>5469</v>
      </c>
      <c r="E1891" s="11" t="s">
        <v>5470</v>
      </c>
      <c r="F1891" s="8" t="s">
        <v>5444</v>
      </c>
      <c r="G1891" s="8" t="s">
        <v>5443</v>
      </c>
      <c r="H1891" s="8" t="s">
        <v>5471</v>
      </c>
      <c r="I1891" s="11" t="s">
        <v>5469</v>
      </c>
      <c r="J1891" s="88" t="s">
        <v>10020</v>
      </c>
      <c r="L1891">
        <f t="shared" si="67"/>
        <v>1</v>
      </c>
    </row>
    <row r="1892" spans="1:12" x14ac:dyDescent="0.2">
      <c r="A1892" t="s">
        <v>8118</v>
      </c>
      <c r="B1892" s="69">
        <v>46216</v>
      </c>
      <c r="C1892" s="75">
        <f t="shared" si="66"/>
        <v>0</v>
      </c>
      <c r="D1892" s="11" t="s">
        <v>5472</v>
      </c>
      <c r="E1892" s="11" t="s">
        <v>5473</v>
      </c>
      <c r="F1892" s="8" t="s">
        <v>5444</v>
      </c>
      <c r="G1892" s="8" t="s">
        <v>5443</v>
      </c>
      <c r="H1892" s="8" t="s">
        <v>5474</v>
      </c>
      <c r="I1892" s="11" t="s">
        <v>5472</v>
      </c>
      <c r="J1892" s="88" t="s">
        <v>10021</v>
      </c>
      <c r="L1892">
        <f t="shared" si="67"/>
        <v>1</v>
      </c>
    </row>
    <row r="1893" spans="1:12" x14ac:dyDescent="0.2">
      <c r="A1893" t="s">
        <v>8118</v>
      </c>
      <c r="B1893" s="69">
        <v>46217</v>
      </c>
      <c r="C1893" s="75">
        <f t="shared" si="66"/>
        <v>0</v>
      </c>
      <c r="D1893" s="11" t="s">
        <v>5475</v>
      </c>
      <c r="E1893" s="11" t="s">
        <v>5476</v>
      </c>
      <c r="F1893" s="8" t="s">
        <v>5444</v>
      </c>
      <c r="G1893" s="8" t="s">
        <v>5443</v>
      </c>
      <c r="H1893" s="8" t="s">
        <v>5477</v>
      </c>
      <c r="I1893" s="11" t="s">
        <v>5475</v>
      </c>
      <c r="J1893" s="88" t="s">
        <v>10022</v>
      </c>
      <c r="L1893">
        <f t="shared" si="67"/>
        <v>1</v>
      </c>
    </row>
    <row r="1894" spans="1:12" x14ac:dyDescent="0.2">
      <c r="A1894" t="s">
        <v>8118</v>
      </c>
      <c r="B1894" s="69">
        <v>46218</v>
      </c>
      <c r="C1894" s="75">
        <f t="shared" si="66"/>
        <v>0</v>
      </c>
      <c r="D1894" s="11" t="s">
        <v>5478</v>
      </c>
      <c r="E1894" s="11" t="s">
        <v>5479</v>
      </c>
      <c r="F1894" s="8" t="s">
        <v>5444</v>
      </c>
      <c r="G1894" s="8" t="s">
        <v>5443</v>
      </c>
      <c r="H1894" s="8" t="s">
        <v>5480</v>
      </c>
      <c r="I1894" s="11" t="s">
        <v>5478</v>
      </c>
      <c r="J1894" s="88" t="s">
        <v>10023</v>
      </c>
      <c r="L1894">
        <f t="shared" si="67"/>
        <v>1</v>
      </c>
    </row>
    <row r="1895" spans="1:12" x14ac:dyDescent="0.2">
      <c r="A1895" t="s">
        <v>8118</v>
      </c>
      <c r="B1895" s="69">
        <v>46219</v>
      </c>
      <c r="C1895" s="75">
        <f t="shared" si="66"/>
        <v>0</v>
      </c>
      <c r="D1895" s="11" t="s">
        <v>5481</v>
      </c>
      <c r="E1895" s="11" t="s">
        <v>5482</v>
      </c>
      <c r="F1895" s="8" t="s">
        <v>5444</v>
      </c>
      <c r="G1895" s="8" t="s">
        <v>5443</v>
      </c>
      <c r="H1895" s="8" t="s">
        <v>5483</v>
      </c>
      <c r="I1895" s="11" t="s">
        <v>5481</v>
      </c>
      <c r="J1895" s="88" t="s">
        <v>10024</v>
      </c>
      <c r="L1895">
        <f t="shared" si="67"/>
        <v>1</v>
      </c>
    </row>
    <row r="1896" spans="1:12" x14ac:dyDescent="0.2">
      <c r="A1896" t="s">
        <v>8118</v>
      </c>
      <c r="B1896" s="69">
        <v>46220</v>
      </c>
      <c r="C1896" s="75">
        <f t="shared" si="66"/>
        <v>0</v>
      </c>
      <c r="D1896" s="11" t="s">
        <v>5484</v>
      </c>
      <c r="E1896" s="11" t="s">
        <v>5485</v>
      </c>
      <c r="F1896" s="8" t="s">
        <v>5444</v>
      </c>
      <c r="G1896" s="8" t="s">
        <v>5443</v>
      </c>
      <c r="H1896" s="8" t="s">
        <v>5486</v>
      </c>
      <c r="I1896" s="11" t="s">
        <v>5484</v>
      </c>
      <c r="J1896" s="88" t="s">
        <v>10025</v>
      </c>
      <c r="L1896">
        <f t="shared" si="67"/>
        <v>1</v>
      </c>
    </row>
    <row r="1897" spans="1:12" x14ac:dyDescent="0.2">
      <c r="A1897" t="s">
        <v>8118</v>
      </c>
      <c r="B1897" s="69">
        <v>46221</v>
      </c>
      <c r="C1897" s="75">
        <f t="shared" si="66"/>
        <v>0</v>
      </c>
      <c r="D1897" s="11" t="s">
        <v>5487</v>
      </c>
      <c r="E1897" s="11" t="s">
        <v>5488</v>
      </c>
      <c r="F1897" s="8" t="s">
        <v>5444</v>
      </c>
      <c r="G1897" s="8" t="s">
        <v>5443</v>
      </c>
      <c r="H1897" s="8" t="s">
        <v>5489</v>
      </c>
      <c r="I1897" s="11" t="s">
        <v>5487</v>
      </c>
      <c r="J1897" s="88" t="s">
        <v>10026</v>
      </c>
      <c r="L1897">
        <f t="shared" si="67"/>
        <v>1</v>
      </c>
    </row>
    <row r="1898" spans="1:12" x14ac:dyDescent="0.2">
      <c r="A1898" t="s">
        <v>8118</v>
      </c>
      <c r="B1898" s="69">
        <v>46222</v>
      </c>
      <c r="C1898" s="75">
        <f t="shared" si="66"/>
        <v>0</v>
      </c>
      <c r="D1898" s="11" t="s">
        <v>5490</v>
      </c>
      <c r="E1898" s="11" t="s">
        <v>5491</v>
      </c>
      <c r="F1898" s="8" t="s">
        <v>5444</v>
      </c>
      <c r="G1898" s="8" t="s">
        <v>5443</v>
      </c>
      <c r="H1898" s="8" t="s">
        <v>5492</v>
      </c>
      <c r="I1898" s="11" t="s">
        <v>5490</v>
      </c>
      <c r="J1898" s="88" t="s">
        <v>10027</v>
      </c>
      <c r="L1898">
        <f t="shared" si="67"/>
        <v>1</v>
      </c>
    </row>
    <row r="1899" spans="1:12" x14ac:dyDescent="0.2">
      <c r="A1899" t="s">
        <v>8118</v>
      </c>
      <c r="B1899" s="69">
        <v>46223</v>
      </c>
      <c r="C1899" s="75">
        <f t="shared" si="66"/>
        <v>0</v>
      </c>
      <c r="D1899" s="11" t="s">
        <v>5493</v>
      </c>
      <c r="E1899" s="11" t="s">
        <v>5494</v>
      </c>
      <c r="F1899" s="8" t="s">
        <v>5444</v>
      </c>
      <c r="G1899" s="8" t="s">
        <v>5443</v>
      </c>
      <c r="H1899" s="8" t="s">
        <v>5495</v>
      </c>
      <c r="I1899" s="11" t="s">
        <v>5493</v>
      </c>
      <c r="J1899" s="88" t="s">
        <v>10028</v>
      </c>
      <c r="L1899">
        <f t="shared" si="67"/>
        <v>1</v>
      </c>
    </row>
    <row r="1900" spans="1:12" x14ac:dyDescent="0.2">
      <c r="A1900" t="s">
        <v>8118</v>
      </c>
      <c r="B1900" s="69">
        <v>46224</v>
      </c>
      <c r="C1900" s="75">
        <f t="shared" si="66"/>
        <v>0</v>
      </c>
      <c r="D1900" s="11" t="s">
        <v>5496</v>
      </c>
      <c r="E1900" s="11" t="s">
        <v>5497</v>
      </c>
      <c r="F1900" s="8" t="s">
        <v>5444</v>
      </c>
      <c r="G1900" s="8" t="s">
        <v>5443</v>
      </c>
      <c r="H1900" s="8" t="s">
        <v>5498</v>
      </c>
      <c r="I1900" s="11" t="s">
        <v>5496</v>
      </c>
      <c r="J1900" s="88" t="s">
        <v>10029</v>
      </c>
      <c r="L1900">
        <f t="shared" si="67"/>
        <v>1</v>
      </c>
    </row>
    <row r="1901" spans="1:12" x14ac:dyDescent="0.2">
      <c r="A1901" t="s">
        <v>8118</v>
      </c>
      <c r="B1901" s="69">
        <v>46225</v>
      </c>
      <c r="C1901" s="75">
        <f t="shared" si="66"/>
        <v>0</v>
      </c>
      <c r="D1901" s="11" t="s">
        <v>5499</v>
      </c>
      <c r="E1901" s="11" t="s">
        <v>5500</v>
      </c>
      <c r="F1901" s="8" t="s">
        <v>5444</v>
      </c>
      <c r="G1901" s="8" t="s">
        <v>5443</v>
      </c>
      <c r="H1901" s="8" t="s">
        <v>5501</v>
      </c>
      <c r="I1901" s="11" t="s">
        <v>5499</v>
      </c>
      <c r="J1901" s="88" t="s">
        <v>10030</v>
      </c>
      <c r="L1901">
        <f t="shared" si="67"/>
        <v>1</v>
      </c>
    </row>
    <row r="1902" spans="1:12" x14ac:dyDescent="0.2">
      <c r="A1902" t="s">
        <v>8118</v>
      </c>
      <c r="B1902" s="69">
        <v>46303</v>
      </c>
      <c r="C1902" s="75">
        <f t="shared" si="66"/>
        <v>0</v>
      </c>
      <c r="D1902" s="11" t="s">
        <v>5502</v>
      </c>
      <c r="E1902" s="11" t="s">
        <v>5503</v>
      </c>
      <c r="F1902" s="8" t="s">
        <v>5444</v>
      </c>
      <c r="G1902" s="8" t="s">
        <v>5443</v>
      </c>
      <c r="H1902" s="8" t="s">
        <v>5504</v>
      </c>
      <c r="I1902" s="11" t="s">
        <v>5502</v>
      </c>
      <c r="J1902" s="88" t="s">
        <v>10031</v>
      </c>
      <c r="L1902">
        <f t="shared" si="67"/>
        <v>1</v>
      </c>
    </row>
    <row r="1903" spans="1:12" x14ac:dyDescent="0.2">
      <c r="A1903" t="s">
        <v>8118</v>
      </c>
      <c r="B1903" s="69">
        <v>46304</v>
      </c>
      <c r="C1903" s="75">
        <f t="shared" si="66"/>
        <v>0</v>
      </c>
      <c r="D1903" s="11" t="s">
        <v>5505</v>
      </c>
      <c r="E1903" s="11" t="s">
        <v>5506</v>
      </c>
      <c r="F1903" s="8" t="s">
        <v>5444</v>
      </c>
      <c r="G1903" s="8" t="s">
        <v>5443</v>
      </c>
      <c r="H1903" s="8" t="s">
        <v>5507</v>
      </c>
      <c r="I1903" s="11" t="s">
        <v>5505</v>
      </c>
      <c r="J1903" s="88" t="s">
        <v>10032</v>
      </c>
      <c r="L1903">
        <f t="shared" si="67"/>
        <v>1</v>
      </c>
    </row>
    <row r="1904" spans="1:12" x14ac:dyDescent="0.2">
      <c r="A1904" t="s">
        <v>8118</v>
      </c>
      <c r="B1904" s="69">
        <v>46392</v>
      </c>
      <c r="C1904" s="75">
        <f t="shared" si="66"/>
        <v>0</v>
      </c>
      <c r="D1904" s="11" t="s">
        <v>5508</v>
      </c>
      <c r="E1904" s="11" t="s">
        <v>5509</v>
      </c>
      <c r="F1904" s="8" t="s">
        <v>5444</v>
      </c>
      <c r="G1904" s="8" t="s">
        <v>5443</v>
      </c>
      <c r="H1904" s="8" t="s">
        <v>5510</v>
      </c>
      <c r="I1904" s="11" t="s">
        <v>5508</v>
      </c>
      <c r="J1904" s="88" t="s">
        <v>10033</v>
      </c>
      <c r="L1904">
        <f t="shared" si="67"/>
        <v>1</v>
      </c>
    </row>
    <row r="1905" spans="1:12" x14ac:dyDescent="0.2">
      <c r="A1905" t="s">
        <v>8118</v>
      </c>
      <c r="B1905" s="69">
        <v>46404</v>
      </c>
      <c r="C1905" s="75">
        <f t="shared" si="66"/>
        <v>0</v>
      </c>
      <c r="D1905" s="11" t="s">
        <v>5511</v>
      </c>
      <c r="E1905" s="11" t="s">
        <v>5512</v>
      </c>
      <c r="F1905" s="8" t="s">
        <v>5444</v>
      </c>
      <c r="G1905" s="8" t="s">
        <v>5443</v>
      </c>
      <c r="H1905" s="8" t="s">
        <v>5513</v>
      </c>
      <c r="I1905" s="11" t="s">
        <v>5511</v>
      </c>
      <c r="J1905" s="88" t="s">
        <v>10034</v>
      </c>
      <c r="L1905">
        <f t="shared" si="67"/>
        <v>1</v>
      </c>
    </row>
    <row r="1906" spans="1:12" x14ac:dyDescent="0.2">
      <c r="A1906" t="s">
        <v>8118</v>
      </c>
      <c r="B1906" s="69">
        <v>46452</v>
      </c>
      <c r="C1906" s="75">
        <f t="shared" si="66"/>
        <v>0</v>
      </c>
      <c r="D1906" s="11" t="s">
        <v>5514</v>
      </c>
      <c r="E1906" s="11" t="s">
        <v>5515</v>
      </c>
      <c r="F1906" s="8" t="s">
        <v>5444</v>
      </c>
      <c r="G1906" s="8" t="s">
        <v>5443</v>
      </c>
      <c r="H1906" s="8" t="s">
        <v>5516</v>
      </c>
      <c r="I1906" s="11" t="s">
        <v>5514</v>
      </c>
      <c r="J1906" s="88" t="s">
        <v>10035</v>
      </c>
      <c r="L1906">
        <f t="shared" si="67"/>
        <v>1</v>
      </c>
    </row>
    <row r="1907" spans="1:12" x14ac:dyDescent="0.2">
      <c r="A1907" t="s">
        <v>8118</v>
      </c>
      <c r="B1907" s="69">
        <v>46468</v>
      </c>
      <c r="C1907" s="75">
        <f t="shared" si="66"/>
        <v>0</v>
      </c>
      <c r="D1907" s="11" t="s">
        <v>5517</v>
      </c>
      <c r="E1907" s="11" t="s">
        <v>5518</v>
      </c>
      <c r="F1907" s="8" t="s">
        <v>5444</v>
      </c>
      <c r="G1907" s="8" t="s">
        <v>5443</v>
      </c>
      <c r="H1907" s="8" t="s">
        <v>5519</v>
      </c>
      <c r="I1907" s="11" t="s">
        <v>5517</v>
      </c>
      <c r="J1907" s="88" t="s">
        <v>10036</v>
      </c>
      <c r="L1907">
        <f t="shared" si="67"/>
        <v>1</v>
      </c>
    </row>
    <row r="1908" spans="1:12" x14ac:dyDescent="0.2">
      <c r="A1908" t="s">
        <v>8118</v>
      </c>
      <c r="B1908" s="69">
        <v>46482</v>
      </c>
      <c r="C1908" s="75">
        <f t="shared" si="66"/>
        <v>0</v>
      </c>
      <c r="D1908" s="11" t="s">
        <v>5520</v>
      </c>
      <c r="E1908" s="11" t="s">
        <v>5521</v>
      </c>
      <c r="F1908" s="8" t="s">
        <v>5444</v>
      </c>
      <c r="G1908" s="8" t="s">
        <v>5443</v>
      </c>
      <c r="H1908" s="8" t="s">
        <v>5522</v>
      </c>
      <c r="I1908" s="11" t="s">
        <v>5520</v>
      </c>
      <c r="J1908" s="88" t="s">
        <v>10037</v>
      </c>
      <c r="L1908">
        <f t="shared" si="67"/>
        <v>1</v>
      </c>
    </row>
    <row r="1909" spans="1:12" x14ac:dyDescent="0.2">
      <c r="A1909" t="s">
        <v>8118</v>
      </c>
      <c r="B1909" s="69">
        <v>46490</v>
      </c>
      <c r="C1909" s="75">
        <f t="shared" si="66"/>
        <v>0</v>
      </c>
      <c r="D1909" s="11" t="s">
        <v>5523</v>
      </c>
      <c r="E1909" s="11" t="s">
        <v>5524</v>
      </c>
      <c r="F1909" s="8" t="s">
        <v>5444</v>
      </c>
      <c r="G1909" s="8" t="s">
        <v>5443</v>
      </c>
      <c r="H1909" s="8" t="s">
        <v>5525</v>
      </c>
      <c r="I1909" s="11" t="s">
        <v>5523</v>
      </c>
      <c r="J1909" s="88" t="s">
        <v>10038</v>
      </c>
      <c r="L1909">
        <f t="shared" si="67"/>
        <v>1</v>
      </c>
    </row>
    <row r="1910" spans="1:12" x14ac:dyDescent="0.2">
      <c r="A1910" t="s">
        <v>8118</v>
      </c>
      <c r="B1910" s="69">
        <v>46491</v>
      </c>
      <c r="C1910" s="75">
        <f t="shared" si="66"/>
        <v>0</v>
      </c>
      <c r="D1910" s="11" t="s">
        <v>5526</v>
      </c>
      <c r="E1910" s="11" t="s">
        <v>5527</v>
      </c>
      <c r="F1910" s="8" t="s">
        <v>5444</v>
      </c>
      <c r="G1910" s="8" t="s">
        <v>5443</v>
      </c>
      <c r="H1910" s="8" t="s">
        <v>5528</v>
      </c>
      <c r="I1910" s="11" t="s">
        <v>5526</v>
      </c>
      <c r="J1910" s="88" t="s">
        <v>10039</v>
      </c>
      <c r="L1910">
        <f t="shared" si="67"/>
        <v>1</v>
      </c>
    </row>
    <row r="1911" spans="1:12" x14ac:dyDescent="0.2">
      <c r="A1911" t="s">
        <v>8118</v>
      </c>
      <c r="B1911" s="69">
        <v>46492</v>
      </c>
      <c r="C1911" s="75">
        <f t="shared" si="66"/>
        <v>0</v>
      </c>
      <c r="D1911" s="11" t="s">
        <v>5529</v>
      </c>
      <c r="E1911" s="11" t="s">
        <v>5530</v>
      </c>
      <c r="F1911" s="8" t="s">
        <v>5444</v>
      </c>
      <c r="G1911" s="8" t="s">
        <v>5443</v>
      </c>
      <c r="H1911" s="8" t="s">
        <v>5531</v>
      </c>
      <c r="I1911" s="11" t="s">
        <v>5529</v>
      </c>
      <c r="J1911" s="88" t="s">
        <v>10040</v>
      </c>
      <c r="L1911">
        <f t="shared" si="67"/>
        <v>1</v>
      </c>
    </row>
    <row r="1912" spans="1:12" x14ac:dyDescent="0.2">
      <c r="A1912" t="s">
        <v>8118</v>
      </c>
      <c r="B1912" s="69">
        <v>46501</v>
      </c>
      <c r="C1912" s="75">
        <f t="shared" si="66"/>
        <v>0</v>
      </c>
      <c r="D1912" s="11" t="s">
        <v>5532</v>
      </c>
      <c r="E1912" s="11" t="s">
        <v>5533</v>
      </c>
      <c r="F1912" s="8" t="s">
        <v>5444</v>
      </c>
      <c r="G1912" s="8" t="s">
        <v>5443</v>
      </c>
      <c r="H1912" s="8" t="s">
        <v>5534</v>
      </c>
      <c r="I1912" s="11" t="s">
        <v>5532</v>
      </c>
      <c r="J1912" s="88" t="s">
        <v>10041</v>
      </c>
      <c r="L1912">
        <f t="shared" si="67"/>
        <v>1</v>
      </c>
    </row>
    <row r="1913" spans="1:12" x14ac:dyDescent="0.2">
      <c r="A1913" t="s">
        <v>8118</v>
      </c>
      <c r="B1913" s="69">
        <v>46502</v>
      </c>
      <c r="C1913" s="75">
        <f t="shared" si="66"/>
        <v>0</v>
      </c>
      <c r="D1913" s="11" t="s">
        <v>5535</v>
      </c>
      <c r="E1913" s="11" t="s">
        <v>5536</v>
      </c>
      <c r="F1913" s="8" t="s">
        <v>5444</v>
      </c>
      <c r="G1913" s="8" t="s">
        <v>5443</v>
      </c>
      <c r="H1913" s="8" t="s">
        <v>5537</v>
      </c>
      <c r="I1913" s="11" t="s">
        <v>5535</v>
      </c>
      <c r="J1913" s="88" t="s">
        <v>10042</v>
      </c>
      <c r="L1913">
        <f t="shared" si="67"/>
        <v>1</v>
      </c>
    </row>
    <row r="1914" spans="1:12" x14ac:dyDescent="0.2">
      <c r="A1914" t="s">
        <v>8118</v>
      </c>
      <c r="B1914" s="69">
        <v>46505</v>
      </c>
      <c r="C1914" s="75">
        <f t="shared" si="66"/>
        <v>0</v>
      </c>
      <c r="D1914" s="11" t="s">
        <v>5538</v>
      </c>
      <c r="E1914" s="11" t="s">
        <v>5539</v>
      </c>
      <c r="F1914" s="8" t="s">
        <v>5444</v>
      </c>
      <c r="G1914" s="8" t="s">
        <v>5443</v>
      </c>
      <c r="H1914" s="8" t="s">
        <v>5540</v>
      </c>
      <c r="I1914" s="11" t="s">
        <v>5538</v>
      </c>
      <c r="J1914" s="88" t="s">
        <v>10043</v>
      </c>
      <c r="L1914">
        <f t="shared" si="67"/>
        <v>1</v>
      </c>
    </row>
    <row r="1915" spans="1:12" x14ac:dyDescent="0.2">
      <c r="A1915" t="s">
        <v>8118</v>
      </c>
      <c r="B1915" s="69">
        <v>46523</v>
      </c>
      <c r="C1915" s="75">
        <f t="shared" si="66"/>
        <v>0</v>
      </c>
      <c r="D1915" s="11" t="s">
        <v>5541</v>
      </c>
      <c r="E1915" s="11" t="s">
        <v>5542</v>
      </c>
      <c r="F1915" s="8" t="s">
        <v>5444</v>
      </c>
      <c r="G1915" s="8" t="s">
        <v>5443</v>
      </c>
      <c r="H1915" s="8" t="s">
        <v>5543</v>
      </c>
      <c r="I1915" s="11" t="s">
        <v>5541</v>
      </c>
      <c r="J1915" s="88" t="s">
        <v>10044</v>
      </c>
      <c r="L1915">
        <f t="shared" si="67"/>
        <v>1</v>
      </c>
    </row>
    <row r="1916" spans="1:12" x14ac:dyDescent="0.2">
      <c r="A1916" t="s">
        <v>8118</v>
      </c>
      <c r="B1916" s="69">
        <v>46524</v>
      </c>
      <c r="C1916" s="75">
        <f t="shared" si="66"/>
        <v>0</v>
      </c>
      <c r="D1916" s="11" t="s">
        <v>5544</v>
      </c>
      <c r="E1916" s="11" t="s">
        <v>5545</v>
      </c>
      <c r="F1916" s="8" t="s">
        <v>5444</v>
      </c>
      <c r="G1916" s="8" t="s">
        <v>5443</v>
      </c>
      <c r="H1916" s="8" t="s">
        <v>5546</v>
      </c>
      <c r="I1916" s="11" t="s">
        <v>5544</v>
      </c>
      <c r="J1916" s="88" t="s">
        <v>10045</v>
      </c>
      <c r="L1916">
        <f t="shared" si="67"/>
        <v>1</v>
      </c>
    </row>
    <row r="1917" spans="1:12" x14ac:dyDescent="0.2">
      <c r="A1917" t="s">
        <v>8118</v>
      </c>
      <c r="B1917" s="69">
        <v>46525</v>
      </c>
      <c r="C1917" s="75">
        <f t="shared" si="66"/>
        <v>0</v>
      </c>
      <c r="D1917" s="11" t="s">
        <v>5547</v>
      </c>
      <c r="E1917" s="11" t="s">
        <v>5548</v>
      </c>
      <c r="F1917" s="8" t="s">
        <v>5444</v>
      </c>
      <c r="G1917" s="8" t="s">
        <v>5443</v>
      </c>
      <c r="H1917" s="8" t="s">
        <v>5549</v>
      </c>
      <c r="I1917" s="11" t="s">
        <v>5547</v>
      </c>
      <c r="J1917" s="88" t="s">
        <v>10046</v>
      </c>
      <c r="L1917">
        <f t="shared" si="67"/>
        <v>1</v>
      </c>
    </row>
    <row r="1918" spans="1:12" x14ac:dyDescent="0.2">
      <c r="A1918" t="s">
        <v>8118</v>
      </c>
      <c r="B1918" s="69">
        <v>46527</v>
      </c>
      <c r="C1918" s="75">
        <f t="shared" si="66"/>
        <v>0</v>
      </c>
      <c r="D1918" s="11" t="s">
        <v>5550</v>
      </c>
      <c r="E1918" s="11" t="s">
        <v>5551</v>
      </c>
      <c r="F1918" s="8" t="s">
        <v>5444</v>
      </c>
      <c r="G1918" s="8" t="s">
        <v>5443</v>
      </c>
      <c r="H1918" s="8" t="s">
        <v>5552</v>
      </c>
      <c r="I1918" s="11" t="s">
        <v>5550</v>
      </c>
      <c r="J1918" s="88" t="s">
        <v>10047</v>
      </c>
      <c r="L1918">
        <f t="shared" si="67"/>
        <v>1</v>
      </c>
    </row>
    <row r="1919" spans="1:12" x14ac:dyDescent="0.2">
      <c r="A1919" t="s">
        <v>8118</v>
      </c>
      <c r="B1919" s="69">
        <v>46529</v>
      </c>
      <c r="C1919" s="75">
        <f t="shared" si="66"/>
        <v>0</v>
      </c>
      <c r="D1919" s="11" t="s">
        <v>5553</v>
      </c>
      <c r="E1919" s="11" t="s">
        <v>5554</v>
      </c>
      <c r="F1919" s="8" t="s">
        <v>5444</v>
      </c>
      <c r="G1919" s="8" t="s">
        <v>5443</v>
      </c>
      <c r="H1919" s="8" t="s">
        <v>5555</v>
      </c>
      <c r="I1919" s="11" t="s">
        <v>5553</v>
      </c>
      <c r="J1919" s="88" t="s">
        <v>10048</v>
      </c>
      <c r="L1919">
        <f t="shared" si="67"/>
        <v>1</v>
      </c>
    </row>
    <row r="1920" spans="1:12" x14ac:dyDescent="0.2">
      <c r="A1920" t="s">
        <v>8118</v>
      </c>
      <c r="B1920" s="69">
        <v>46530</v>
      </c>
      <c r="C1920" s="75">
        <f t="shared" si="66"/>
        <v>0</v>
      </c>
      <c r="D1920" s="11" t="s">
        <v>5556</v>
      </c>
      <c r="E1920" s="11" t="s">
        <v>5557</v>
      </c>
      <c r="F1920" s="8" t="s">
        <v>5444</v>
      </c>
      <c r="G1920" s="8" t="s">
        <v>5443</v>
      </c>
      <c r="H1920" s="8" t="s">
        <v>5558</v>
      </c>
      <c r="I1920" s="11" t="s">
        <v>5556</v>
      </c>
      <c r="J1920" s="88" t="s">
        <v>10049</v>
      </c>
      <c r="L1920">
        <f t="shared" si="67"/>
        <v>1</v>
      </c>
    </row>
    <row r="1921" spans="1:12" x14ac:dyDescent="0.2">
      <c r="A1921" t="s">
        <v>8118</v>
      </c>
      <c r="B1921" s="69">
        <v>46531</v>
      </c>
      <c r="C1921" s="75">
        <f t="shared" si="66"/>
        <v>0</v>
      </c>
      <c r="D1921" s="11" t="s">
        <v>5559</v>
      </c>
      <c r="E1921" s="11" t="s">
        <v>5560</v>
      </c>
      <c r="F1921" s="8" t="s">
        <v>5444</v>
      </c>
      <c r="G1921" s="8" t="s">
        <v>5443</v>
      </c>
      <c r="H1921" s="8" t="s">
        <v>5561</v>
      </c>
      <c r="I1921" s="11" t="s">
        <v>5559</v>
      </c>
      <c r="J1921" s="88" t="s">
        <v>10050</v>
      </c>
      <c r="L1921">
        <f t="shared" si="67"/>
        <v>1</v>
      </c>
    </row>
    <row r="1922" spans="1:12" x14ac:dyDescent="0.2">
      <c r="A1922" t="s">
        <v>8118</v>
      </c>
      <c r="B1922" s="69">
        <v>46532</v>
      </c>
      <c r="C1922" s="75">
        <f t="shared" ref="C1922:C1967" si="68">COUNTIF($W$3:$W$22,D1922)</f>
        <v>0</v>
      </c>
      <c r="D1922" s="11" t="s">
        <v>5562</v>
      </c>
      <c r="E1922" s="11" t="s">
        <v>5563</v>
      </c>
      <c r="F1922" s="8" t="s">
        <v>5444</v>
      </c>
      <c r="G1922" s="8" t="s">
        <v>5443</v>
      </c>
      <c r="H1922" s="8" t="s">
        <v>5564</v>
      </c>
      <c r="I1922" s="11" t="s">
        <v>5562</v>
      </c>
      <c r="J1922" s="88" t="s">
        <v>10051</v>
      </c>
      <c r="L1922">
        <f t="shared" si="67"/>
        <v>1</v>
      </c>
    </row>
    <row r="1923" spans="1:12" x14ac:dyDescent="0.2">
      <c r="A1923" t="s">
        <v>8118</v>
      </c>
      <c r="B1923" s="69">
        <v>46533</v>
      </c>
      <c r="C1923" s="75">
        <f t="shared" si="68"/>
        <v>0</v>
      </c>
      <c r="D1923" s="11" t="s">
        <v>5565</v>
      </c>
      <c r="E1923" s="11" t="s">
        <v>5566</v>
      </c>
      <c r="F1923" s="8" t="s">
        <v>5444</v>
      </c>
      <c r="G1923" s="8" t="s">
        <v>5443</v>
      </c>
      <c r="H1923" s="8" t="s">
        <v>5567</v>
      </c>
      <c r="I1923" s="11" t="s">
        <v>5565</v>
      </c>
      <c r="J1923" s="88" t="s">
        <v>10052</v>
      </c>
      <c r="L1923">
        <f t="shared" ref="L1923:L1967" si="69">COUNTIF(J:J,J1923)</f>
        <v>1</v>
      </c>
    </row>
    <row r="1924" spans="1:12" x14ac:dyDescent="0.2">
      <c r="A1924" t="s">
        <v>8118</v>
      </c>
      <c r="B1924" s="69">
        <v>46534</v>
      </c>
      <c r="C1924" s="75">
        <f t="shared" si="68"/>
        <v>0</v>
      </c>
      <c r="D1924" s="11" t="s">
        <v>5568</v>
      </c>
      <c r="E1924" s="11" t="s">
        <v>5569</v>
      </c>
      <c r="F1924" s="8" t="s">
        <v>5444</v>
      </c>
      <c r="G1924" s="8" t="s">
        <v>5443</v>
      </c>
      <c r="H1924" s="8" t="s">
        <v>5570</v>
      </c>
      <c r="I1924" s="11" t="s">
        <v>5568</v>
      </c>
      <c r="J1924" s="88" t="s">
        <v>10053</v>
      </c>
      <c r="L1924">
        <f t="shared" si="69"/>
        <v>1</v>
      </c>
    </row>
    <row r="1925" spans="1:12" x14ac:dyDescent="0.2">
      <c r="A1925" t="s">
        <v>8118</v>
      </c>
      <c r="B1925" s="69">
        <v>46535</v>
      </c>
      <c r="C1925" s="75">
        <f t="shared" si="68"/>
        <v>0</v>
      </c>
      <c r="D1925" s="11" t="s">
        <v>5571</v>
      </c>
      <c r="E1925" s="11" t="s">
        <v>5572</v>
      </c>
      <c r="F1925" s="8" t="s">
        <v>5444</v>
      </c>
      <c r="G1925" s="8" t="s">
        <v>5443</v>
      </c>
      <c r="H1925" s="8" t="s">
        <v>5573</v>
      </c>
      <c r="I1925" s="11" t="s">
        <v>5571</v>
      </c>
      <c r="J1925" s="88" t="s">
        <v>10054</v>
      </c>
      <c r="L1925">
        <f t="shared" si="69"/>
        <v>1</v>
      </c>
    </row>
    <row r="1926" spans="1:12" x14ac:dyDescent="0.2">
      <c r="A1926" t="s">
        <v>7492</v>
      </c>
      <c r="B1926" s="69">
        <v>47</v>
      </c>
      <c r="C1926" s="75">
        <f t="shared" si="68"/>
        <v>0</v>
      </c>
      <c r="D1926" s="12" t="s">
        <v>5574</v>
      </c>
      <c r="E1926" s="12" t="s">
        <v>5575</v>
      </c>
      <c r="F1926" s="8" t="s">
        <v>5576</v>
      </c>
      <c r="G1926" s="8" t="s">
        <v>5575</v>
      </c>
      <c r="H1926" s="8" t="s">
        <v>5575</v>
      </c>
      <c r="I1926" s="12" t="s">
        <v>5574</v>
      </c>
      <c r="J1926" s="88" t="s">
        <v>10055</v>
      </c>
      <c r="L1926">
        <f t="shared" si="69"/>
        <v>1</v>
      </c>
    </row>
    <row r="1927" spans="1:12" x14ac:dyDescent="0.2">
      <c r="A1927" t="s">
        <v>8118</v>
      </c>
      <c r="B1927" s="69">
        <v>47201</v>
      </c>
      <c r="C1927" s="75">
        <f t="shared" si="68"/>
        <v>0</v>
      </c>
      <c r="D1927" s="11" t="s">
        <v>5577</v>
      </c>
      <c r="E1927" s="11" t="s">
        <v>5578</v>
      </c>
      <c r="F1927" s="8" t="s">
        <v>5576</v>
      </c>
      <c r="G1927" s="8" t="s">
        <v>5575</v>
      </c>
      <c r="H1927" s="8" t="s">
        <v>5579</v>
      </c>
      <c r="I1927" s="11" t="s">
        <v>5577</v>
      </c>
      <c r="J1927" s="88" t="s">
        <v>10056</v>
      </c>
      <c r="L1927">
        <f t="shared" si="69"/>
        <v>1</v>
      </c>
    </row>
    <row r="1928" spans="1:12" x14ac:dyDescent="0.2">
      <c r="A1928" t="s">
        <v>8118</v>
      </c>
      <c r="B1928" s="69">
        <v>47205</v>
      </c>
      <c r="C1928" s="75">
        <f t="shared" si="68"/>
        <v>0</v>
      </c>
      <c r="D1928" s="11" t="s">
        <v>5580</v>
      </c>
      <c r="E1928" s="11" t="s">
        <v>5581</v>
      </c>
      <c r="F1928" s="8" t="s">
        <v>5576</v>
      </c>
      <c r="G1928" s="8" t="s">
        <v>5575</v>
      </c>
      <c r="H1928" s="8" t="s">
        <v>5582</v>
      </c>
      <c r="I1928" s="11" t="s">
        <v>5580</v>
      </c>
      <c r="J1928" s="88" t="s">
        <v>10057</v>
      </c>
      <c r="L1928">
        <f t="shared" si="69"/>
        <v>1</v>
      </c>
    </row>
    <row r="1929" spans="1:12" x14ac:dyDescent="0.2">
      <c r="A1929" t="s">
        <v>8118</v>
      </c>
      <c r="B1929" s="69">
        <v>47207</v>
      </c>
      <c r="C1929" s="75">
        <f t="shared" si="68"/>
        <v>0</v>
      </c>
      <c r="D1929" s="11" t="s">
        <v>5583</v>
      </c>
      <c r="E1929" s="11" t="s">
        <v>5584</v>
      </c>
      <c r="F1929" s="8" t="s">
        <v>5576</v>
      </c>
      <c r="G1929" s="8" t="s">
        <v>5575</v>
      </c>
      <c r="H1929" s="8" t="s">
        <v>5585</v>
      </c>
      <c r="I1929" s="11" t="s">
        <v>5583</v>
      </c>
      <c r="J1929" s="88" t="s">
        <v>10058</v>
      </c>
      <c r="L1929">
        <f t="shared" si="69"/>
        <v>1</v>
      </c>
    </row>
    <row r="1930" spans="1:12" x14ac:dyDescent="0.2">
      <c r="A1930" t="s">
        <v>8118</v>
      </c>
      <c r="B1930" s="69">
        <v>47208</v>
      </c>
      <c r="C1930" s="75">
        <f t="shared" si="68"/>
        <v>0</v>
      </c>
      <c r="D1930" s="11" t="s">
        <v>5586</v>
      </c>
      <c r="E1930" s="11" t="s">
        <v>5587</v>
      </c>
      <c r="F1930" s="8" t="s">
        <v>5576</v>
      </c>
      <c r="G1930" s="8" t="s">
        <v>5575</v>
      </c>
      <c r="H1930" s="8" t="s">
        <v>5588</v>
      </c>
      <c r="I1930" s="11" t="s">
        <v>5586</v>
      </c>
      <c r="J1930" s="88" t="s">
        <v>10059</v>
      </c>
      <c r="L1930">
        <f t="shared" si="69"/>
        <v>1</v>
      </c>
    </row>
    <row r="1931" spans="1:12" x14ac:dyDescent="0.2">
      <c r="A1931" t="s">
        <v>8118</v>
      </c>
      <c r="B1931" s="69">
        <v>47209</v>
      </c>
      <c r="C1931" s="75">
        <f t="shared" si="68"/>
        <v>0</v>
      </c>
      <c r="D1931" s="11" t="s">
        <v>5589</v>
      </c>
      <c r="E1931" s="11" t="s">
        <v>5590</v>
      </c>
      <c r="F1931" s="8" t="s">
        <v>5576</v>
      </c>
      <c r="G1931" s="8" t="s">
        <v>5575</v>
      </c>
      <c r="H1931" s="8" t="s">
        <v>5591</v>
      </c>
      <c r="I1931" s="11" t="s">
        <v>5589</v>
      </c>
      <c r="J1931" s="88" t="s">
        <v>10060</v>
      </c>
      <c r="L1931">
        <f t="shared" si="69"/>
        <v>1</v>
      </c>
    </row>
    <row r="1932" spans="1:12" x14ac:dyDescent="0.2">
      <c r="A1932" t="s">
        <v>8118</v>
      </c>
      <c r="B1932" s="69">
        <v>47210</v>
      </c>
      <c r="C1932" s="75">
        <f t="shared" si="68"/>
        <v>0</v>
      </c>
      <c r="D1932" s="11" t="s">
        <v>5592</v>
      </c>
      <c r="E1932" s="11" t="s">
        <v>5593</v>
      </c>
      <c r="F1932" s="8" t="s">
        <v>5576</v>
      </c>
      <c r="G1932" s="8" t="s">
        <v>5575</v>
      </c>
      <c r="H1932" s="8" t="s">
        <v>5594</v>
      </c>
      <c r="I1932" s="11" t="s">
        <v>5592</v>
      </c>
      <c r="J1932" s="88" t="s">
        <v>10061</v>
      </c>
      <c r="L1932">
        <f t="shared" si="69"/>
        <v>1</v>
      </c>
    </row>
    <row r="1933" spans="1:12" x14ac:dyDescent="0.2">
      <c r="A1933" t="s">
        <v>8118</v>
      </c>
      <c r="B1933" s="69">
        <v>47211</v>
      </c>
      <c r="C1933" s="75">
        <f t="shared" si="68"/>
        <v>0</v>
      </c>
      <c r="D1933" s="11" t="s">
        <v>5595</v>
      </c>
      <c r="E1933" s="11" t="s">
        <v>5596</v>
      </c>
      <c r="F1933" s="8" t="s">
        <v>5576</v>
      </c>
      <c r="G1933" s="8" t="s">
        <v>5575</v>
      </c>
      <c r="H1933" s="8" t="s">
        <v>5597</v>
      </c>
      <c r="I1933" s="11" t="s">
        <v>5595</v>
      </c>
      <c r="J1933" s="88" t="s">
        <v>10062</v>
      </c>
      <c r="L1933">
        <f t="shared" si="69"/>
        <v>1</v>
      </c>
    </row>
    <row r="1934" spans="1:12" x14ac:dyDescent="0.2">
      <c r="A1934" t="s">
        <v>8118</v>
      </c>
      <c r="B1934" s="69">
        <v>47212</v>
      </c>
      <c r="C1934" s="75">
        <f t="shared" si="68"/>
        <v>0</v>
      </c>
      <c r="D1934" s="11" t="s">
        <v>5598</v>
      </c>
      <c r="E1934" s="11" t="s">
        <v>5599</v>
      </c>
      <c r="F1934" s="8" t="s">
        <v>5576</v>
      </c>
      <c r="G1934" s="8" t="s">
        <v>5575</v>
      </c>
      <c r="H1934" s="8" t="s">
        <v>5600</v>
      </c>
      <c r="I1934" s="11" t="s">
        <v>5598</v>
      </c>
      <c r="J1934" s="88" t="s">
        <v>10063</v>
      </c>
      <c r="L1934">
        <f t="shared" si="69"/>
        <v>1</v>
      </c>
    </row>
    <row r="1935" spans="1:12" x14ac:dyDescent="0.2">
      <c r="A1935" t="s">
        <v>8118</v>
      </c>
      <c r="B1935" s="69">
        <v>47213</v>
      </c>
      <c r="C1935" s="75">
        <f t="shared" si="68"/>
        <v>0</v>
      </c>
      <c r="D1935" s="11" t="s">
        <v>5601</v>
      </c>
      <c r="E1935" s="11" t="s">
        <v>5602</v>
      </c>
      <c r="F1935" s="8" t="s">
        <v>5576</v>
      </c>
      <c r="G1935" s="8" t="s">
        <v>5575</v>
      </c>
      <c r="H1935" s="8" t="s">
        <v>5603</v>
      </c>
      <c r="I1935" s="11" t="s">
        <v>5601</v>
      </c>
      <c r="J1935" s="88" t="s">
        <v>10064</v>
      </c>
      <c r="L1935">
        <f t="shared" si="69"/>
        <v>1</v>
      </c>
    </row>
    <row r="1936" spans="1:12" x14ac:dyDescent="0.2">
      <c r="A1936" t="s">
        <v>8118</v>
      </c>
      <c r="B1936" s="69">
        <v>47214</v>
      </c>
      <c r="C1936" s="75">
        <f t="shared" si="68"/>
        <v>0</v>
      </c>
      <c r="D1936" s="11" t="s">
        <v>5604</v>
      </c>
      <c r="E1936" s="11" t="s">
        <v>5605</v>
      </c>
      <c r="F1936" s="8" t="s">
        <v>5576</v>
      </c>
      <c r="G1936" s="8" t="s">
        <v>5575</v>
      </c>
      <c r="H1936" s="8" t="s">
        <v>5606</v>
      </c>
      <c r="I1936" s="11" t="s">
        <v>5604</v>
      </c>
      <c r="J1936" s="88" t="s">
        <v>10065</v>
      </c>
      <c r="L1936">
        <f t="shared" si="69"/>
        <v>1</v>
      </c>
    </row>
    <row r="1937" spans="1:12" x14ac:dyDescent="0.2">
      <c r="A1937" t="s">
        <v>8118</v>
      </c>
      <c r="B1937" s="69">
        <v>47215</v>
      </c>
      <c r="C1937" s="75">
        <f t="shared" si="68"/>
        <v>0</v>
      </c>
      <c r="D1937" s="11" t="s">
        <v>5607</v>
      </c>
      <c r="E1937" s="11" t="s">
        <v>5608</v>
      </c>
      <c r="F1937" s="8" t="s">
        <v>5576</v>
      </c>
      <c r="G1937" s="8" t="s">
        <v>5575</v>
      </c>
      <c r="H1937" s="8" t="s">
        <v>5609</v>
      </c>
      <c r="I1937" s="11" t="s">
        <v>5607</v>
      </c>
      <c r="J1937" s="88" t="s">
        <v>10066</v>
      </c>
      <c r="L1937">
        <f t="shared" si="69"/>
        <v>1</v>
      </c>
    </row>
    <row r="1938" spans="1:12" x14ac:dyDescent="0.2">
      <c r="A1938" t="s">
        <v>8118</v>
      </c>
      <c r="B1938" s="69">
        <v>47301</v>
      </c>
      <c r="C1938" s="75">
        <f t="shared" si="68"/>
        <v>0</v>
      </c>
      <c r="D1938" s="11" t="s">
        <v>5610</v>
      </c>
      <c r="E1938" s="11" t="s">
        <v>5611</v>
      </c>
      <c r="F1938" s="8" t="s">
        <v>5576</v>
      </c>
      <c r="G1938" s="8" t="s">
        <v>5575</v>
      </c>
      <c r="H1938" s="8" t="s">
        <v>5612</v>
      </c>
      <c r="I1938" s="11" t="s">
        <v>5610</v>
      </c>
      <c r="J1938" s="88" t="s">
        <v>10067</v>
      </c>
      <c r="L1938">
        <f t="shared" si="69"/>
        <v>1</v>
      </c>
    </row>
    <row r="1939" spans="1:12" x14ac:dyDescent="0.2">
      <c r="A1939" t="s">
        <v>8118</v>
      </c>
      <c r="B1939" s="69">
        <v>47302</v>
      </c>
      <c r="C1939" s="75">
        <f t="shared" si="68"/>
        <v>0</v>
      </c>
      <c r="D1939" s="11" t="s">
        <v>5613</v>
      </c>
      <c r="E1939" s="11" t="s">
        <v>5614</v>
      </c>
      <c r="F1939" s="8" t="s">
        <v>5576</v>
      </c>
      <c r="G1939" s="8" t="s">
        <v>5575</v>
      </c>
      <c r="H1939" s="8" t="s">
        <v>5615</v>
      </c>
      <c r="I1939" s="11" t="s">
        <v>5613</v>
      </c>
      <c r="J1939" s="88" t="s">
        <v>10068</v>
      </c>
      <c r="L1939">
        <f t="shared" si="69"/>
        <v>1</v>
      </c>
    </row>
    <row r="1940" spans="1:12" x14ac:dyDescent="0.2">
      <c r="A1940" t="s">
        <v>8118</v>
      </c>
      <c r="B1940" s="69">
        <v>47303</v>
      </c>
      <c r="C1940" s="75">
        <f t="shared" si="68"/>
        <v>0</v>
      </c>
      <c r="D1940" s="11" t="s">
        <v>5616</v>
      </c>
      <c r="E1940" s="11" t="s">
        <v>5617</v>
      </c>
      <c r="F1940" s="8" t="s">
        <v>5576</v>
      </c>
      <c r="G1940" s="8" t="s">
        <v>5575</v>
      </c>
      <c r="H1940" s="8" t="s">
        <v>5618</v>
      </c>
      <c r="I1940" s="11" t="s">
        <v>5616</v>
      </c>
      <c r="J1940" s="88" t="s">
        <v>10069</v>
      </c>
      <c r="L1940">
        <f t="shared" si="69"/>
        <v>1</v>
      </c>
    </row>
    <row r="1941" spans="1:12" x14ac:dyDescent="0.2">
      <c r="A1941" t="s">
        <v>8118</v>
      </c>
      <c r="B1941" s="69">
        <v>47306</v>
      </c>
      <c r="C1941" s="75">
        <f t="shared" si="68"/>
        <v>0</v>
      </c>
      <c r="D1941" s="11" t="s">
        <v>5619</v>
      </c>
      <c r="E1941" s="11" t="s">
        <v>5620</v>
      </c>
      <c r="F1941" s="8" t="s">
        <v>5576</v>
      </c>
      <c r="G1941" s="8" t="s">
        <v>5575</v>
      </c>
      <c r="H1941" s="8" t="s">
        <v>5621</v>
      </c>
      <c r="I1941" s="11" t="s">
        <v>5619</v>
      </c>
      <c r="J1941" s="88" t="s">
        <v>10070</v>
      </c>
      <c r="L1941">
        <f t="shared" si="69"/>
        <v>1</v>
      </c>
    </row>
    <row r="1942" spans="1:12" x14ac:dyDescent="0.2">
      <c r="A1942" t="s">
        <v>8118</v>
      </c>
      <c r="B1942" s="69">
        <v>47308</v>
      </c>
      <c r="C1942" s="75">
        <f t="shared" si="68"/>
        <v>0</v>
      </c>
      <c r="D1942" s="11" t="s">
        <v>5622</v>
      </c>
      <c r="E1942" s="11" t="s">
        <v>5623</v>
      </c>
      <c r="F1942" s="8" t="s">
        <v>5576</v>
      </c>
      <c r="G1942" s="8" t="s">
        <v>5575</v>
      </c>
      <c r="H1942" s="8" t="s">
        <v>5624</v>
      </c>
      <c r="I1942" s="11" t="s">
        <v>5622</v>
      </c>
      <c r="J1942" s="88" t="s">
        <v>10071</v>
      </c>
      <c r="L1942">
        <f t="shared" si="69"/>
        <v>1</v>
      </c>
    </row>
    <row r="1943" spans="1:12" x14ac:dyDescent="0.2">
      <c r="A1943" t="s">
        <v>8118</v>
      </c>
      <c r="B1943" s="69">
        <v>47311</v>
      </c>
      <c r="C1943" s="75">
        <f t="shared" si="68"/>
        <v>0</v>
      </c>
      <c r="D1943" s="11" t="s">
        <v>5625</v>
      </c>
      <c r="E1943" s="11" t="s">
        <v>5626</v>
      </c>
      <c r="F1943" s="8" t="s">
        <v>5576</v>
      </c>
      <c r="G1943" s="8" t="s">
        <v>5575</v>
      </c>
      <c r="H1943" s="8" t="s">
        <v>5627</v>
      </c>
      <c r="I1943" s="11" t="s">
        <v>5625</v>
      </c>
      <c r="J1943" s="88" t="s">
        <v>10072</v>
      </c>
      <c r="L1943">
        <f t="shared" si="69"/>
        <v>1</v>
      </c>
    </row>
    <row r="1944" spans="1:12" x14ac:dyDescent="0.2">
      <c r="A1944" t="s">
        <v>8118</v>
      </c>
      <c r="B1944" s="69">
        <v>47313</v>
      </c>
      <c r="C1944" s="75">
        <f t="shared" si="68"/>
        <v>0</v>
      </c>
      <c r="D1944" s="11" t="s">
        <v>5628</v>
      </c>
      <c r="E1944" s="11" t="s">
        <v>5629</v>
      </c>
      <c r="F1944" s="8" t="s">
        <v>5576</v>
      </c>
      <c r="G1944" s="8" t="s">
        <v>5575</v>
      </c>
      <c r="H1944" s="8" t="s">
        <v>5630</v>
      </c>
      <c r="I1944" s="11" t="s">
        <v>5628</v>
      </c>
      <c r="J1944" s="88" t="s">
        <v>10073</v>
      </c>
      <c r="L1944">
        <f t="shared" si="69"/>
        <v>1</v>
      </c>
    </row>
    <row r="1945" spans="1:12" x14ac:dyDescent="0.2">
      <c r="A1945" t="s">
        <v>8118</v>
      </c>
      <c r="B1945" s="69">
        <v>47314</v>
      </c>
      <c r="C1945" s="75">
        <f t="shared" si="68"/>
        <v>0</v>
      </c>
      <c r="D1945" s="11" t="s">
        <v>5631</v>
      </c>
      <c r="E1945" s="11" t="s">
        <v>5632</v>
      </c>
      <c r="F1945" s="8" t="s">
        <v>5576</v>
      </c>
      <c r="G1945" s="8" t="s">
        <v>5575</v>
      </c>
      <c r="H1945" s="8" t="s">
        <v>5633</v>
      </c>
      <c r="I1945" s="11" t="s">
        <v>5631</v>
      </c>
      <c r="J1945" s="88" t="s">
        <v>10074</v>
      </c>
      <c r="L1945">
        <f t="shared" si="69"/>
        <v>1</v>
      </c>
    </row>
    <row r="1946" spans="1:12" x14ac:dyDescent="0.2">
      <c r="A1946" t="s">
        <v>8118</v>
      </c>
      <c r="B1946" s="69">
        <v>47315</v>
      </c>
      <c r="C1946" s="75">
        <f t="shared" si="68"/>
        <v>0</v>
      </c>
      <c r="D1946" s="11" t="s">
        <v>5634</v>
      </c>
      <c r="E1946" s="11" t="s">
        <v>5635</v>
      </c>
      <c r="F1946" s="8" t="s">
        <v>5576</v>
      </c>
      <c r="G1946" s="8" t="s">
        <v>5575</v>
      </c>
      <c r="H1946" s="8" t="s">
        <v>5636</v>
      </c>
      <c r="I1946" s="11" t="s">
        <v>5634</v>
      </c>
      <c r="J1946" s="88" t="s">
        <v>10075</v>
      </c>
      <c r="L1946">
        <f t="shared" si="69"/>
        <v>1</v>
      </c>
    </row>
    <row r="1947" spans="1:12" x14ac:dyDescent="0.2">
      <c r="A1947" t="s">
        <v>8118</v>
      </c>
      <c r="B1947" s="69">
        <v>47324</v>
      </c>
      <c r="C1947" s="75">
        <f t="shared" si="68"/>
        <v>0</v>
      </c>
      <c r="D1947" s="11" t="s">
        <v>5637</v>
      </c>
      <c r="E1947" s="11" t="s">
        <v>5638</v>
      </c>
      <c r="F1947" s="8" t="s">
        <v>5576</v>
      </c>
      <c r="G1947" s="8" t="s">
        <v>5575</v>
      </c>
      <c r="H1947" s="8" t="s">
        <v>5639</v>
      </c>
      <c r="I1947" s="11" t="s">
        <v>5637</v>
      </c>
      <c r="J1947" s="88" t="s">
        <v>10076</v>
      </c>
      <c r="L1947">
        <f t="shared" si="69"/>
        <v>1</v>
      </c>
    </row>
    <row r="1948" spans="1:12" x14ac:dyDescent="0.2">
      <c r="A1948" t="s">
        <v>8118</v>
      </c>
      <c r="B1948" s="69">
        <v>47325</v>
      </c>
      <c r="C1948" s="75">
        <f t="shared" si="68"/>
        <v>0</v>
      </c>
      <c r="D1948" s="11" t="s">
        <v>5640</v>
      </c>
      <c r="E1948" s="11" t="s">
        <v>5641</v>
      </c>
      <c r="F1948" s="8" t="s">
        <v>5576</v>
      </c>
      <c r="G1948" s="8" t="s">
        <v>5575</v>
      </c>
      <c r="H1948" s="8" t="s">
        <v>5642</v>
      </c>
      <c r="I1948" s="11" t="s">
        <v>5640</v>
      </c>
      <c r="J1948" s="88" t="s">
        <v>10077</v>
      </c>
      <c r="L1948">
        <f t="shared" si="69"/>
        <v>1</v>
      </c>
    </row>
    <row r="1949" spans="1:12" x14ac:dyDescent="0.2">
      <c r="A1949" t="s">
        <v>8118</v>
      </c>
      <c r="B1949" s="69">
        <v>47326</v>
      </c>
      <c r="C1949" s="75">
        <f t="shared" si="68"/>
        <v>0</v>
      </c>
      <c r="D1949" s="11" t="s">
        <v>5643</v>
      </c>
      <c r="E1949" s="11" t="s">
        <v>5644</v>
      </c>
      <c r="F1949" s="8" t="s">
        <v>5576</v>
      </c>
      <c r="G1949" s="8" t="s">
        <v>5575</v>
      </c>
      <c r="H1949" s="8" t="s">
        <v>5645</v>
      </c>
      <c r="I1949" s="11" t="s">
        <v>5643</v>
      </c>
      <c r="J1949" s="88" t="s">
        <v>10078</v>
      </c>
      <c r="L1949">
        <f t="shared" si="69"/>
        <v>1</v>
      </c>
    </row>
    <row r="1950" spans="1:12" x14ac:dyDescent="0.2">
      <c r="A1950" t="s">
        <v>8118</v>
      </c>
      <c r="B1950" s="69">
        <v>47327</v>
      </c>
      <c r="C1950" s="75">
        <f t="shared" si="68"/>
        <v>0</v>
      </c>
      <c r="D1950" s="11" t="s">
        <v>5646</v>
      </c>
      <c r="E1950" s="11" t="s">
        <v>5647</v>
      </c>
      <c r="F1950" s="8" t="s">
        <v>5576</v>
      </c>
      <c r="G1950" s="8" t="s">
        <v>5575</v>
      </c>
      <c r="H1950" s="8" t="s">
        <v>5648</v>
      </c>
      <c r="I1950" s="11" t="s">
        <v>5646</v>
      </c>
      <c r="J1950" s="88" t="s">
        <v>10079</v>
      </c>
      <c r="L1950">
        <f t="shared" si="69"/>
        <v>1</v>
      </c>
    </row>
    <row r="1951" spans="1:12" x14ac:dyDescent="0.2">
      <c r="A1951" t="s">
        <v>8118</v>
      </c>
      <c r="B1951" s="69">
        <v>47328</v>
      </c>
      <c r="C1951" s="75">
        <f t="shared" si="68"/>
        <v>0</v>
      </c>
      <c r="D1951" s="11" t="s">
        <v>5649</v>
      </c>
      <c r="E1951" s="11" t="s">
        <v>5650</v>
      </c>
      <c r="F1951" s="8" t="s">
        <v>5576</v>
      </c>
      <c r="G1951" s="8" t="s">
        <v>5575</v>
      </c>
      <c r="H1951" s="8" t="s">
        <v>5651</v>
      </c>
      <c r="I1951" s="11" t="s">
        <v>5649</v>
      </c>
      <c r="J1951" s="88" t="s">
        <v>10080</v>
      </c>
      <c r="L1951">
        <f t="shared" si="69"/>
        <v>1</v>
      </c>
    </row>
    <row r="1952" spans="1:12" x14ac:dyDescent="0.2">
      <c r="A1952" t="s">
        <v>8118</v>
      </c>
      <c r="B1952" s="69">
        <v>47329</v>
      </c>
      <c r="C1952" s="75">
        <f t="shared" si="68"/>
        <v>0</v>
      </c>
      <c r="D1952" s="11" t="s">
        <v>5652</v>
      </c>
      <c r="E1952" s="11" t="s">
        <v>5653</v>
      </c>
      <c r="F1952" s="8" t="s">
        <v>5576</v>
      </c>
      <c r="G1952" s="8" t="s">
        <v>5575</v>
      </c>
      <c r="H1952" s="8" t="s">
        <v>5654</v>
      </c>
      <c r="I1952" s="11" t="s">
        <v>5652</v>
      </c>
      <c r="J1952" s="88" t="s">
        <v>10081</v>
      </c>
      <c r="L1952">
        <f t="shared" si="69"/>
        <v>1</v>
      </c>
    </row>
    <row r="1953" spans="1:12" x14ac:dyDescent="0.2">
      <c r="A1953" t="s">
        <v>8118</v>
      </c>
      <c r="B1953" s="69">
        <v>47348</v>
      </c>
      <c r="C1953" s="75">
        <f t="shared" si="68"/>
        <v>0</v>
      </c>
      <c r="D1953" s="11" t="s">
        <v>5655</v>
      </c>
      <c r="E1953" s="11" t="s">
        <v>5656</v>
      </c>
      <c r="F1953" s="8" t="s">
        <v>5576</v>
      </c>
      <c r="G1953" s="8" t="s">
        <v>5575</v>
      </c>
      <c r="H1953" s="8" t="s">
        <v>5657</v>
      </c>
      <c r="I1953" s="11" t="s">
        <v>5655</v>
      </c>
      <c r="J1953" s="88" t="s">
        <v>10082</v>
      </c>
      <c r="L1953">
        <f t="shared" si="69"/>
        <v>1</v>
      </c>
    </row>
    <row r="1954" spans="1:12" x14ac:dyDescent="0.2">
      <c r="A1954" t="s">
        <v>8118</v>
      </c>
      <c r="B1954" s="69">
        <v>47350</v>
      </c>
      <c r="C1954" s="75">
        <f t="shared" si="68"/>
        <v>0</v>
      </c>
      <c r="D1954" s="11" t="s">
        <v>5658</v>
      </c>
      <c r="E1954" s="11" t="s">
        <v>5659</v>
      </c>
      <c r="F1954" s="8" t="s">
        <v>5576</v>
      </c>
      <c r="G1954" s="8" t="s">
        <v>5575</v>
      </c>
      <c r="H1954" s="8" t="s">
        <v>5660</v>
      </c>
      <c r="I1954" s="11" t="s">
        <v>5658</v>
      </c>
      <c r="J1954" s="88" t="s">
        <v>10083</v>
      </c>
      <c r="L1954">
        <f t="shared" si="69"/>
        <v>1</v>
      </c>
    </row>
    <row r="1955" spans="1:12" x14ac:dyDescent="0.2">
      <c r="A1955" t="s">
        <v>8118</v>
      </c>
      <c r="B1955" s="69">
        <v>47353</v>
      </c>
      <c r="C1955" s="75">
        <f t="shared" si="68"/>
        <v>0</v>
      </c>
      <c r="D1955" s="11" t="s">
        <v>5661</v>
      </c>
      <c r="E1955" s="11" t="s">
        <v>5662</v>
      </c>
      <c r="F1955" s="8" t="s">
        <v>5576</v>
      </c>
      <c r="G1955" s="8" t="s">
        <v>5575</v>
      </c>
      <c r="H1955" s="8" t="s">
        <v>5663</v>
      </c>
      <c r="I1955" s="11" t="s">
        <v>5661</v>
      </c>
      <c r="J1955" s="88" t="s">
        <v>10084</v>
      </c>
      <c r="L1955">
        <f t="shared" si="69"/>
        <v>1</v>
      </c>
    </row>
    <row r="1956" spans="1:12" x14ac:dyDescent="0.2">
      <c r="A1956" t="s">
        <v>8118</v>
      </c>
      <c r="B1956" s="69">
        <v>47354</v>
      </c>
      <c r="C1956" s="75">
        <f t="shared" si="68"/>
        <v>0</v>
      </c>
      <c r="D1956" s="11" t="s">
        <v>5664</v>
      </c>
      <c r="E1956" s="11" t="s">
        <v>5665</v>
      </c>
      <c r="F1956" s="8" t="s">
        <v>5576</v>
      </c>
      <c r="G1956" s="8" t="s">
        <v>5575</v>
      </c>
      <c r="H1956" s="8" t="s">
        <v>5666</v>
      </c>
      <c r="I1956" s="11" t="s">
        <v>5664</v>
      </c>
      <c r="J1956" s="88" t="s">
        <v>10085</v>
      </c>
      <c r="L1956">
        <f t="shared" si="69"/>
        <v>1</v>
      </c>
    </row>
    <row r="1957" spans="1:12" x14ac:dyDescent="0.2">
      <c r="A1957" t="s">
        <v>8118</v>
      </c>
      <c r="B1957" s="69">
        <v>47355</v>
      </c>
      <c r="C1957" s="75">
        <f t="shared" si="68"/>
        <v>0</v>
      </c>
      <c r="D1957" s="11" t="s">
        <v>5667</v>
      </c>
      <c r="E1957" s="11" t="s">
        <v>5668</v>
      </c>
      <c r="F1957" s="8" t="s">
        <v>5576</v>
      </c>
      <c r="G1957" s="8" t="s">
        <v>5575</v>
      </c>
      <c r="H1957" s="8" t="s">
        <v>5669</v>
      </c>
      <c r="I1957" s="11" t="s">
        <v>5667</v>
      </c>
      <c r="J1957" s="88" t="s">
        <v>10086</v>
      </c>
      <c r="L1957">
        <f t="shared" si="69"/>
        <v>1</v>
      </c>
    </row>
    <row r="1958" spans="1:12" x14ac:dyDescent="0.2">
      <c r="A1958" t="s">
        <v>8118</v>
      </c>
      <c r="B1958" s="69">
        <v>47356</v>
      </c>
      <c r="C1958" s="75">
        <f t="shared" si="68"/>
        <v>0</v>
      </c>
      <c r="D1958" s="11" t="s">
        <v>5670</v>
      </c>
      <c r="E1958" s="11" t="s">
        <v>5671</v>
      </c>
      <c r="F1958" s="8" t="s">
        <v>5576</v>
      </c>
      <c r="G1958" s="8" t="s">
        <v>5575</v>
      </c>
      <c r="H1958" s="8" t="s">
        <v>5672</v>
      </c>
      <c r="I1958" s="11" t="s">
        <v>5670</v>
      </c>
      <c r="J1958" s="88" t="s">
        <v>10087</v>
      </c>
      <c r="L1958">
        <f t="shared" si="69"/>
        <v>1</v>
      </c>
    </row>
    <row r="1959" spans="1:12" x14ac:dyDescent="0.2">
      <c r="A1959" t="s">
        <v>8118</v>
      </c>
      <c r="B1959" s="69">
        <v>47357</v>
      </c>
      <c r="C1959" s="75">
        <f t="shared" si="68"/>
        <v>0</v>
      </c>
      <c r="D1959" s="11" t="s">
        <v>5673</v>
      </c>
      <c r="E1959" s="11" t="s">
        <v>5674</v>
      </c>
      <c r="F1959" s="8" t="s">
        <v>5576</v>
      </c>
      <c r="G1959" s="8" t="s">
        <v>5575</v>
      </c>
      <c r="H1959" s="8" t="s">
        <v>5675</v>
      </c>
      <c r="I1959" s="11" t="s">
        <v>5673</v>
      </c>
      <c r="J1959" s="88" t="s">
        <v>10088</v>
      </c>
      <c r="L1959">
        <f t="shared" si="69"/>
        <v>1</v>
      </c>
    </row>
    <row r="1960" spans="1:12" x14ac:dyDescent="0.2">
      <c r="A1960" t="s">
        <v>8118</v>
      </c>
      <c r="B1960" s="69">
        <v>47358</v>
      </c>
      <c r="C1960" s="75">
        <f t="shared" si="68"/>
        <v>0</v>
      </c>
      <c r="D1960" s="11" t="s">
        <v>5676</v>
      </c>
      <c r="E1960" s="11" t="s">
        <v>5677</v>
      </c>
      <c r="F1960" s="8" t="s">
        <v>5576</v>
      </c>
      <c r="G1960" s="8" t="s">
        <v>5575</v>
      </c>
      <c r="H1960" s="8" t="s">
        <v>5678</v>
      </c>
      <c r="I1960" s="11" t="s">
        <v>5676</v>
      </c>
      <c r="J1960" s="88" t="s">
        <v>10089</v>
      </c>
      <c r="L1960">
        <f t="shared" si="69"/>
        <v>1</v>
      </c>
    </row>
    <row r="1961" spans="1:12" x14ac:dyDescent="0.2">
      <c r="A1961" t="s">
        <v>8118</v>
      </c>
      <c r="B1961" s="69">
        <v>47359</v>
      </c>
      <c r="C1961" s="75">
        <f t="shared" si="68"/>
        <v>0</v>
      </c>
      <c r="D1961" s="11" t="s">
        <v>5679</v>
      </c>
      <c r="E1961" s="11" t="s">
        <v>5680</v>
      </c>
      <c r="F1961" s="8" t="s">
        <v>5576</v>
      </c>
      <c r="G1961" s="8" t="s">
        <v>5575</v>
      </c>
      <c r="H1961" s="8" t="s">
        <v>5681</v>
      </c>
      <c r="I1961" s="11" t="s">
        <v>5679</v>
      </c>
      <c r="J1961" s="88" t="s">
        <v>10090</v>
      </c>
      <c r="L1961">
        <f t="shared" si="69"/>
        <v>1</v>
      </c>
    </row>
    <row r="1962" spans="1:12" x14ac:dyDescent="0.2">
      <c r="A1962" t="s">
        <v>8118</v>
      </c>
      <c r="B1962" s="69">
        <v>47360</v>
      </c>
      <c r="C1962" s="75">
        <f t="shared" si="68"/>
        <v>0</v>
      </c>
      <c r="D1962" s="11" t="s">
        <v>5682</v>
      </c>
      <c r="E1962" s="11" t="s">
        <v>5683</v>
      </c>
      <c r="F1962" s="8" t="s">
        <v>5576</v>
      </c>
      <c r="G1962" s="8" t="s">
        <v>5575</v>
      </c>
      <c r="H1962" s="8" t="s">
        <v>5684</v>
      </c>
      <c r="I1962" s="11" t="s">
        <v>5682</v>
      </c>
      <c r="J1962" s="88" t="s">
        <v>10091</v>
      </c>
      <c r="L1962">
        <f t="shared" si="69"/>
        <v>1</v>
      </c>
    </row>
    <row r="1963" spans="1:12" x14ac:dyDescent="0.2">
      <c r="A1963" t="s">
        <v>8118</v>
      </c>
      <c r="B1963" s="69">
        <v>47361</v>
      </c>
      <c r="C1963" s="75">
        <f t="shared" si="68"/>
        <v>0</v>
      </c>
      <c r="D1963" s="11" t="s">
        <v>5685</v>
      </c>
      <c r="E1963" s="11" t="s">
        <v>5686</v>
      </c>
      <c r="F1963" s="8" t="s">
        <v>5576</v>
      </c>
      <c r="G1963" s="8" t="s">
        <v>5575</v>
      </c>
      <c r="H1963" s="8" t="s">
        <v>5687</v>
      </c>
      <c r="I1963" s="11" t="s">
        <v>5685</v>
      </c>
      <c r="J1963" s="88" t="s">
        <v>10092</v>
      </c>
      <c r="L1963">
        <f t="shared" si="69"/>
        <v>1</v>
      </c>
    </row>
    <row r="1964" spans="1:12" x14ac:dyDescent="0.2">
      <c r="A1964" t="s">
        <v>8118</v>
      </c>
      <c r="B1964" s="69">
        <v>47362</v>
      </c>
      <c r="C1964" s="75">
        <f t="shared" si="68"/>
        <v>0</v>
      </c>
      <c r="D1964" s="11" t="s">
        <v>5688</v>
      </c>
      <c r="E1964" s="11" t="s">
        <v>5689</v>
      </c>
      <c r="F1964" s="8" t="s">
        <v>5576</v>
      </c>
      <c r="G1964" s="8" t="s">
        <v>5575</v>
      </c>
      <c r="H1964" s="8" t="s">
        <v>5690</v>
      </c>
      <c r="I1964" s="11" t="s">
        <v>5688</v>
      </c>
      <c r="J1964" s="88" t="s">
        <v>10093</v>
      </c>
      <c r="L1964">
        <f t="shared" si="69"/>
        <v>1</v>
      </c>
    </row>
    <row r="1965" spans="1:12" x14ac:dyDescent="0.2">
      <c r="A1965" t="s">
        <v>8118</v>
      </c>
      <c r="B1965" s="69">
        <v>47375</v>
      </c>
      <c r="C1965" s="75">
        <f t="shared" si="68"/>
        <v>0</v>
      </c>
      <c r="D1965" s="11" t="s">
        <v>5691</v>
      </c>
      <c r="E1965" s="11" t="s">
        <v>5692</v>
      </c>
      <c r="F1965" s="8" t="s">
        <v>5576</v>
      </c>
      <c r="G1965" s="8" t="s">
        <v>5575</v>
      </c>
      <c r="H1965" s="8" t="s">
        <v>5693</v>
      </c>
      <c r="I1965" s="11" t="s">
        <v>5691</v>
      </c>
      <c r="J1965" s="88" t="s">
        <v>10094</v>
      </c>
      <c r="L1965">
        <f t="shared" si="69"/>
        <v>1</v>
      </c>
    </row>
    <row r="1966" spans="1:12" x14ac:dyDescent="0.2">
      <c r="A1966" t="s">
        <v>8118</v>
      </c>
      <c r="B1966" s="69">
        <v>47381</v>
      </c>
      <c r="C1966" s="75">
        <f t="shared" si="68"/>
        <v>0</v>
      </c>
      <c r="D1966" s="11" t="s">
        <v>5694</v>
      </c>
      <c r="E1966" s="11" t="s">
        <v>5695</v>
      </c>
      <c r="F1966" s="8" t="s">
        <v>5576</v>
      </c>
      <c r="G1966" s="8" t="s">
        <v>5575</v>
      </c>
      <c r="H1966" s="8" t="s">
        <v>5696</v>
      </c>
      <c r="I1966" s="11" t="s">
        <v>5694</v>
      </c>
      <c r="J1966" s="88" t="s">
        <v>10095</v>
      </c>
      <c r="L1966">
        <f t="shared" si="69"/>
        <v>1</v>
      </c>
    </row>
    <row r="1967" spans="1:12" x14ac:dyDescent="0.2">
      <c r="A1967" t="s">
        <v>8118</v>
      </c>
      <c r="B1967" s="69">
        <v>47382</v>
      </c>
      <c r="C1967" s="75">
        <f t="shared" si="68"/>
        <v>0</v>
      </c>
      <c r="D1967" s="13" t="s">
        <v>5697</v>
      </c>
      <c r="E1967" s="13" t="s">
        <v>5698</v>
      </c>
      <c r="F1967" s="14" t="s">
        <v>5576</v>
      </c>
      <c r="G1967" s="14" t="s">
        <v>5575</v>
      </c>
      <c r="H1967" s="14" t="s">
        <v>5699</v>
      </c>
      <c r="I1967" s="13" t="s">
        <v>5697</v>
      </c>
      <c r="J1967" s="91" t="s">
        <v>10096</v>
      </c>
      <c r="L1967">
        <f t="shared" si="69"/>
        <v>1</v>
      </c>
    </row>
  </sheetData>
  <autoFilter ref="A2:W1967" xr:uid="{C9B6CCF5-3AA7-46AA-B7C9-B99FFA872CC8}"/>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873E8-B8B8-4BC3-89DB-E3185F8015D9}">
  <sheetPr>
    <tabColor theme="0" tint="-0.499984740745262"/>
  </sheetPr>
  <dimension ref="A1:AU197"/>
  <sheetViews>
    <sheetView zoomScale="80" zoomScaleNormal="80" workbookViewId="0">
      <selection activeCell="E9" sqref="E9"/>
    </sheetView>
  </sheetViews>
  <sheetFormatPr defaultColWidth="9" defaultRowHeight="16.5" x14ac:dyDescent="0.55000000000000004"/>
  <cols>
    <col min="1" max="13" width="9" style="53"/>
    <col min="14" max="14" width="9.75" style="53" customWidth="1"/>
    <col min="15" max="29" width="9" style="53"/>
    <col min="30" max="30" width="9.75" style="53" customWidth="1"/>
    <col min="31" max="45" width="9" style="53"/>
    <col min="46" max="46" width="9.75" style="53" customWidth="1"/>
    <col min="47" max="16384" width="9" style="53"/>
  </cols>
  <sheetData>
    <row r="1" spans="1:47" x14ac:dyDescent="0.55000000000000004">
      <c r="A1" s="53">
        <v>1</v>
      </c>
      <c r="B1" s="53">
        <v>2</v>
      </c>
      <c r="C1" s="53">
        <v>3</v>
      </c>
      <c r="D1" s="53">
        <v>4</v>
      </c>
      <c r="E1" s="53">
        <v>5</v>
      </c>
      <c r="F1" s="53">
        <v>6</v>
      </c>
      <c r="G1" s="53">
        <v>7</v>
      </c>
      <c r="H1" s="53">
        <v>8</v>
      </c>
      <c r="I1" s="53">
        <v>9</v>
      </c>
      <c r="J1" s="53">
        <v>10</v>
      </c>
      <c r="K1" s="53">
        <v>11</v>
      </c>
      <c r="L1" s="53">
        <v>12</v>
      </c>
      <c r="M1" s="53">
        <v>13</v>
      </c>
      <c r="N1" s="53">
        <v>14</v>
      </c>
      <c r="O1" s="53">
        <v>15</v>
      </c>
      <c r="P1" s="53">
        <v>16</v>
      </c>
      <c r="Q1" s="53">
        <v>17</v>
      </c>
      <c r="R1" s="53">
        <v>18</v>
      </c>
      <c r="S1" s="53">
        <v>19</v>
      </c>
      <c r="T1" s="53">
        <v>20</v>
      </c>
      <c r="U1" s="53">
        <v>21</v>
      </c>
      <c r="V1" s="53">
        <v>22</v>
      </c>
      <c r="W1" s="53">
        <v>23</v>
      </c>
      <c r="X1" s="53">
        <v>24</v>
      </c>
      <c r="Y1" s="53">
        <v>25</v>
      </c>
      <c r="Z1" s="53">
        <v>26</v>
      </c>
      <c r="AA1" s="53">
        <v>27</v>
      </c>
      <c r="AB1" s="53">
        <v>28</v>
      </c>
      <c r="AC1" s="53">
        <v>29</v>
      </c>
      <c r="AD1" s="53">
        <v>30</v>
      </c>
      <c r="AE1" s="53">
        <v>31</v>
      </c>
      <c r="AF1" s="53">
        <v>32</v>
      </c>
      <c r="AG1" s="53">
        <v>33</v>
      </c>
      <c r="AH1" s="53">
        <v>34</v>
      </c>
      <c r="AI1" s="53">
        <v>35</v>
      </c>
      <c r="AJ1" s="53">
        <v>36</v>
      </c>
      <c r="AK1" s="53">
        <v>37</v>
      </c>
      <c r="AL1" s="53">
        <v>38</v>
      </c>
      <c r="AM1" s="53">
        <v>39</v>
      </c>
      <c r="AN1" s="53">
        <v>40</v>
      </c>
      <c r="AO1" s="53">
        <v>41</v>
      </c>
      <c r="AP1" s="53">
        <v>42</v>
      </c>
      <c r="AQ1" s="53">
        <v>43</v>
      </c>
      <c r="AR1" s="53">
        <v>44</v>
      </c>
      <c r="AS1" s="53">
        <v>45</v>
      </c>
      <c r="AT1" s="53">
        <v>46</v>
      </c>
      <c r="AU1" s="53">
        <v>47</v>
      </c>
    </row>
    <row r="2" spans="1:47" x14ac:dyDescent="0.5">
      <c r="A2" s="55" t="s">
        <v>6</v>
      </c>
      <c r="B2" s="55" t="s">
        <v>660</v>
      </c>
      <c r="C2" s="55" t="s">
        <v>782</v>
      </c>
      <c r="D2" s="55" t="s">
        <v>884</v>
      </c>
      <c r="E2" s="55" t="s">
        <v>1001</v>
      </c>
      <c r="F2" s="55" t="s">
        <v>1079</v>
      </c>
      <c r="G2" s="55" t="s">
        <v>1187</v>
      </c>
      <c r="H2" s="55" t="s">
        <v>1365</v>
      </c>
      <c r="I2" s="55" t="s">
        <v>1499</v>
      </c>
      <c r="J2" s="55" t="s">
        <v>1577</v>
      </c>
      <c r="K2" s="55" t="s">
        <v>1684</v>
      </c>
      <c r="L2" s="55" t="s">
        <v>1891</v>
      </c>
      <c r="M2" s="55" t="s">
        <v>2066</v>
      </c>
      <c r="N2" s="55" t="s">
        <v>2253</v>
      </c>
      <c r="O2" s="55" t="s">
        <v>69</v>
      </c>
      <c r="P2" s="55" t="s">
        <v>2506</v>
      </c>
      <c r="Q2" s="55" t="s">
        <v>2553</v>
      </c>
      <c r="R2" s="55" t="s">
        <v>2613</v>
      </c>
      <c r="S2" s="55" t="s">
        <v>2666</v>
      </c>
      <c r="T2" s="55" t="s">
        <v>2749</v>
      </c>
      <c r="U2" s="55" t="s">
        <v>2980</v>
      </c>
      <c r="V2" s="55" t="s">
        <v>3108</v>
      </c>
      <c r="W2" s="55" t="s">
        <v>3221</v>
      </c>
      <c r="X2" s="55" t="s">
        <v>3410</v>
      </c>
      <c r="Y2" s="55" t="s">
        <v>3498</v>
      </c>
      <c r="Z2" s="55" t="s">
        <v>3558</v>
      </c>
      <c r="AA2" s="55" t="s">
        <v>3659</v>
      </c>
      <c r="AB2" s="55" t="s">
        <v>3842</v>
      </c>
      <c r="AC2" s="55" t="s">
        <v>3982</v>
      </c>
      <c r="AD2" s="55" t="s">
        <v>4100</v>
      </c>
      <c r="AE2" s="55" t="s">
        <v>4191</v>
      </c>
      <c r="AF2" s="55" t="s">
        <v>4249</v>
      </c>
      <c r="AG2" s="55" t="s">
        <v>4308</v>
      </c>
      <c r="AH2" s="55" t="s">
        <v>4396</v>
      </c>
      <c r="AI2" s="55" t="s">
        <v>4479</v>
      </c>
      <c r="AJ2" s="55" t="s">
        <v>4539</v>
      </c>
      <c r="AK2" s="55" t="s">
        <v>4614</v>
      </c>
      <c r="AL2" s="55" t="s">
        <v>4668</v>
      </c>
      <c r="AM2" s="55" t="s">
        <v>4730</v>
      </c>
      <c r="AN2" s="55" t="s">
        <v>4835</v>
      </c>
      <c r="AO2" s="55" t="s">
        <v>5038</v>
      </c>
      <c r="AP2" s="55" t="s">
        <v>5101</v>
      </c>
      <c r="AQ2" s="55" t="s">
        <v>5167</v>
      </c>
      <c r="AR2" s="55" t="s">
        <v>5307</v>
      </c>
      <c r="AS2" s="55" t="s">
        <v>5364</v>
      </c>
      <c r="AT2" s="55" t="s">
        <v>5443</v>
      </c>
      <c r="AU2" s="58" t="s">
        <v>5575</v>
      </c>
    </row>
    <row r="3" spans="1:47" x14ac:dyDescent="0.5">
      <c r="A3" s="54" t="s">
        <v>11</v>
      </c>
      <c r="B3" s="54" t="s">
        <v>663</v>
      </c>
      <c r="C3" s="54" t="s">
        <v>785</v>
      </c>
      <c r="D3" s="54" t="s">
        <v>887</v>
      </c>
      <c r="E3" s="54" t="s">
        <v>1004</v>
      </c>
      <c r="F3" s="54" t="s">
        <v>1082</v>
      </c>
      <c r="G3" s="54" t="s">
        <v>1190</v>
      </c>
      <c r="H3" s="54" t="s">
        <v>1368</v>
      </c>
      <c r="I3" s="54" t="s">
        <v>1502</v>
      </c>
      <c r="J3" s="54" t="s">
        <v>1580</v>
      </c>
      <c r="K3" s="54" t="s">
        <v>1687</v>
      </c>
      <c r="L3" s="54" t="s">
        <v>1894</v>
      </c>
      <c r="M3" s="54" t="s">
        <v>2069</v>
      </c>
      <c r="N3" s="54" t="s">
        <v>2256</v>
      </c>
      <c r="O3" s="54" t="s">
        <v>2405</v>
      </c>
      <c r="P3" s="54" t="s">
        <v>2509</v>
      </c>
      <c r="Q3" s="54" t="s">
        <v>2556</v>
      </c>
      <c r="R3" s="54" t="s">
        <v>2616</v>
      </c>
      <c r="S3" s="54" t="s">
        <v>2669</v>
      </c>
      <c r="T3" s="54" t="s">
        <v>2752</v>
      </c>
      <c r="U3" s="54" t="s">
        <v>2983</v>
      </c>
      <c r="V3" s="54" t="s">
        <v>3111</v>
      </c>
      <c r="W3" s="54" t="s">
        <v>3224</v>
      </c>
      <c r="X3" s="54" t="s">
        <v>3413</v>
      </c>
      <c r="Y3" s="54" t="s">
        <v>3501</v>
      </c>
      <c r="Z3" s="54" t="s">
        <v>3561</v>
      </c>
      <c r="AA3" s="54" t="s">
        <v>3662</v>
      </c>
      <c r="AB3" s="54" t="s">
        <v>3845</v>
      </c>
      <c r="AC3" s="54" t="s">
        <v>3985</v>
      </c>
      <c r="AD3" s="54" t="s">
        <v>4103</v>
      </c>
      <c r="AE3" s="54" t="s">
        <v>4194</v>
      </c>
      <c r="AF3" s="54" t="s">
        <v>4252</v>
      </c>
      <c r="AG3" s="54" t="s">
        <v>4311</v>
      </c>
      <c r="AH3" s="54" t="s">
        <v>4399</v>
      </c>
      <c r="AI3" s="54" t="s">
        <v>4482</v>
      </c>
      <c r="AJ3" s="54" t="s">
        <v>4542</v>
      </c>
      <c r="AK3" s="54" t="s">
        <v>4617</v>
      </c>
      <c r="AL3" s="54" t="s">
        <v>4671</v>
      </c>
      <c r="AM3" s="54" t="s">
        <v>4733</v>
      </c>
      <c r="AN3" s="54" t="s">
        <v>4838</v>
      </c>
      <c r="AO3" s="54" t="s">
        <v>5041</v>
      </c>
      <c r="AP3" s="54" t="s">
        <v>5104</v>
      </c>
      <c r="AQ3" s="54" t="s">
        <v>10507</v>
      </c>
      <c r="AR3" s="54" t="s">
        <v>5310</v>
      </c>
      <c r="AS3" s="54" t="s">
        <v>5367</v>
      </c>
      <c r="AT3" s="54" t="s">
        <v>5446</v>
      </c>
      <c r="AU3" s="57" t="s">
        <v>7842</v>
      </c>
    </row>
    <row r="4" spans="1:47" x14ac:dyDescent="0.5">
      <c r="A4" s="54" t="s">
        <v>10333</v>
      </c>
      <c r="B4" s="54" t="s">
        <v>666</v>
      </c>
      <c r="C4" s="54" t="s">
        <v>788</v>
      </c>
      <c r="D4" s="54" t="s">
        <v>10343</v>
      </c>
      <c r="E4" s="54" t="s">
        <v>1007</v>
      </c>
      <c r="F4" s="54" t="s">
        <v>1085</v>
      </c>
      <c r="G4" s="54" t="s">
        <v>1193</v>
      </c>
      <c r="H4" s="54" t="s">
        <v>1371</v>
      </c>
      <c r="I4" s="54" t="s">
        <v>1505</v>
      </c>
      <c r="J4" s="54" t="s">
        <v>1583</v>
      </c>
      <c r="K4" s="54" t="s">
        <v>10348</v>
      </c>
      <c r="L4" s="54" t="s">
        <v>10358</v>
      </c>
      <c r="M4" s="54" t="s">
        <v>16</v>
      </c>
      <c r="N4" s="54" t="s">
        <v>10365</v>
      </c>
      <c r="O4" s="54" t="s">
        <v>10394</v>
      </c>
      <c r="P4" s="54" t="s">
        <v>2512</v>
      </c>
      <c r="Q4" s="54" t="s">
        <v>2559</v>
      </c>
      <c r="R4" s="54" t="s">
        <v>2619</v>
      </c>
      <c r="S4" s="54" t="s">
        <v>2672</v>
      </c>
      <c r="T4" s="54" t="s">
        <v>2755</v>
      </c>
      <c r="U4" s="54" t="s">
        <v>2986</v>
      </c>
      <c r="V4" s="54" t="s">
        <v>10402</v>
      </c>
      <c r="W4" s="54" t="s">
        <v>10409</v>
      </c>
      <c r="X4" s="54" t="s">
        <v>3416</v>
      </c>
      <c r="Y4" s="54" t="s">
        <v>3504</v>
      </c>
      <c r="Z4" s="54" t="s">
        <v>10425</v>
      </c>
      <c r="AA4" s="54" t="s">
        <v>10437</v>
      </c>
      <c r="AB4" s="54" t="s">
        <v>10470</v>
      </c>
      <c r="AC4" s="54" t="s">
        <v>3988</v>
      </c>
      <c r="AD4" s="54" t="s">
        <v>4106</v>
      </c>
      <c r="AE4" s="54" t="s">
        <v>4197</v>
      </c>
      <c r="AF4" s="54" t="s">
        <v>4255</v>
      </c>
      <c r="AG4" s="54" t="s">
        <v>10480</v>
      </c>
      <c r="AH4" s="54" t="s">
        <v>10484</v>
      </c>
      <c r="AI4" s="54" t="s">
        <v>4485</v>
      </c>
      <c r="AJ4" s="54" t="s">
        <v>4545</v>
      </c>
      <c r="AK4" s="54" t="s">
        <v>4620</v>
      </c>
      <c r="AL4" s="54" t="s">
        <v>4674</v>
      </c>
      <c r="AM4" s="54" t="s">
        <v>4736</v>
      </c>
      <c r="AN4" s="54" t="s">
        <v>10493</v>
      </c>
      <c r="AO4" s="54" t="s">
        <v>5044</v>
      </c>
      <c r="AP4" s="54" t="s">
        <v>5107</v>
      </c>
      <c r="AQ4" s="54" t="s">
        <v>10508</v>
      </c>
      <c r="AR4" s="54" t="s">
        <v>5313</v>
      </c>
      <c r="AS4" s="54" t="s">
        <v>5370</v>
      </c>
      <c r="AT4" s="54" t="s">
        <v>5449</v>
      </c>
      <c r="AU4" s="56" t="s">
        <v>5581</v>
      </c>
    </row>
    <row r="5" spans="1:47" x14ac:dyDescent="0.5">
      <c r="A5" s="54" t="s">
        <v>10334</v>
      </c>
      <c r="B5" s="54" t="s">
        <v>669</v>
      </c>
      <c r="C5" s="54" t="s">
        <v>791</v>
      </c>
      <c r="D5" s="54" t="s">
        <v>10344</v>
      </c>
      <c r="E5" s="54" t="s">
        <v>1010</v>
      </c>
      <c r="F5" s="54" t="s">
        <v>1088</v>
      </c>
      <c r="G5" s="54" t="s">
        <v>1196</v>
      </c>
      <c r="H5" s="54" t="s">
        <v>1374</v>
      </c>
      <c r="I5" s="54" t="s">
        <v>1508</v>
      </c>
      <c r="J5" s="54" t="s">
        <v>1586</v>
      </c>
      <c r="K5" s="54" t="s">
        <v>10349</v>
      </c>
      <c r="L5" s="54" t="s">
        <v>10359</v>
      </c>
      <c r="M5" s="54" t="s">
        <v>2074</v>
      </c>
      <c r="N5" s="54" t="s">
        <v>10366</v>
      </c>
      <c r="O5" s="54" t="s">
        <v>10395</v>
      </c>
      <c r="P5" s="54" t="s">
        <v>2515</v>
      </c>
      <c r="Q5" s="54" t="s">
        <v>2562</v>
      </c>
      <c r="R5" s="54" t="s">
        <v>2622</v>
      </c>
      <c r="S5" s="54" t="s">
        <v>2675</v>
      </c>
      <c r="T5" s="54" t="s">
        <v>2758</v>
      </c>
      <c r="U5" s="54" t="s">
        <v>2989</v>
      </c>
      <c r="V5" s="54" t="s">
        <v>10403</v>
      </c>
      <c r="W5" s="54" t="s">
        <v>10410</v>
      </c>
      <c r="X5" s="54" t="s">
        <v>3419</v>
      </c>
      <c r="Y5" s="54" t="s">
        <v>3507</v>
      </c>
      <c r="Z5" s="54" t="s">
        <v>10426</v>
      </c>
      <c r="AA5" s="54" t="s">
        <v>10438</v>
      </c>
      <c r="AB5" s="54" t="s">
        <v>10471</v>
      </c>
      <c r="AC5" s="54" t="s">
        <v>3991</v>
      </c>
      <c r="AD5" s="54" t="s">
        <v>4109</v>
      </c>
      <c r="AE5" s="54" t="s">
        <v>4200</v>
      </c>
      <c r="AF5" s="54" t="s">
        <v>4258</v>
      </c>
      <c r="AG5" s="54" t="s">
        <v>10481</v>
      </c>
      <c r="AH5" s="54" t="s">
        <v>10485</v>
      </c>
      <c r="AI5" s="54" t="s">
        <v>4488</v>
      </c>
      <c r="AJ5" s="54" t="s">
        <v>4548</v>
      </c>
      <c r="AK5" s="54" t="s">
        <v>4623</v>
      </c>
      <c r="AL5" s="54" t="s">
        <v>4677</v>
      </c>
      <c r="AM5" s="54" t="s">
        <v>4739</v>
      </c>
      <c r="AN5" s="54" t="s">
        <v>10494</v>
      </c>
      <c r="AO5" s="54" t="s">
        <v>5047</v>
      </c>
      <c r="AP5" s="54" t="s">
        <v>5110</v>
      </c>
      <c r="AQ5" s="54" t="s">
        <v>10509</v>
      </c>
      <c r="AR5" s="54" t="s">
        <v>5316</v>
      </c>
      <c r="AS5" s="54" t="s">
        <v>5373</v>
      </c>
      <c r="AT5" s="54" t="s">
        <v>5452</v>
      </c>
      <c r="AU5" s="57" t="s">
        <v>5584</v>
      </c>
    </row>
    <row r="6" spans="1:47" x14ac:dyDescent="0.5">
      <c r="A6" s="54" t="s">
        <v>10335</v>
      </c>
      <c r="B6" s="54" t="s">
        <v>672</v>
      </c>
      <c r="C6" s="54" t="s">
        <v>794</v>
      </c>
      <c r="D6" s="54" t="s">
        <v>10345</v>
      </c>
      <c r="E6" s="54" t="s">
        <v>1013</v>
      </c>
      <c r="F6" s="54" t="s">
        <v>1091</v>
      </c>
      <c r="G6" s="54" t="s">
        <v>1199</v>
      </c>
      <c r="H6" s="54" t="s">
        <v>1377</v>
      </c>
      <c r="I6" s="54" t="s">
        <v>1511</v>
      </c>
      <c r="J6" s="54" t="s">
        <v>1589</v>
      </c>
      <c r="K6" s="54" t="s">
        <v>10350</v>
      </c>
      <c r="L6" s="54" t="s">
        <v>10360</v>
      </c>
      <c r="M6" s="54" t="s">
        <v>2077</v>
      </c>
      <c r="N6" s="54" t="s">
        <v>10367</v>
      </c>
      <c r="O6" s="54" t="s">
        <v>10396</v>
      </c>
      <c r="P6" s="54" t="s">
        <v>2518</v>
      </c>
      <c r="Q6" s="54" t="s">
        <v>2565</v>
      </c>
      <c r="R6" s="54" t="s">
        <v>2625</v>
      </c>
      <c r="S6" s="54" t="s">
        <v>2678</v>
      </c>
      <c r="T6" s="54" t="s">
        <v>2761</v>
      </c>
      <c r="U6" s="54" t="s">
        <v>2992</v>
      </c>
      <c r="V6" s="54" t="s">
        <v>10404</v>
      </c>
      <c r="W6" s="54" t="s">
        <v>10411</v>
      </c>
      <c r="X6" s="54" t="s">
        <v>3422</v>
      </c>
      <c r="Y6" s="54" t="s">
        <v>3510</v>
      </c>
      <c r="Z6" s="54" t="s">
        <v>10427</v>
      </c>
      <c r="AA6" s="54" t="s">
        <v>10439</v>
      </c>
      <c r="AB6" s="54" t="s">
        <v>10472</v>
      </c>
      <c r="AC6" s="54" t="s">
        <v>3994</v>
      </c>
      <c r="AD6" s="54" t="s">
        <v>4112</v>
      </c>
      <c r="AE6" s="54" t="s">
        <v>4203</v>
      </c>
      <c r="AF6" s="54" t="s">
        <v>4261</v>
      </c>
      <c r="AG6" s="54" t="s">
        <v>10482</v>
      </c>
      <c r="AH6" s="54" t="s">
        <v>10486</v>
      </c>
      <c r="AI6" s="54" t="s">
        <v>4491</v>
      </c>
      <c r="AJ6" s="54" t="s">
        <v>4551</v>
      </c>
      <c r="AK6" s="54" t="s">
        <v>4626</v>
      </c>
      <c r="AL6" s="54" t="s">
        <v>4680</v>
      </c>
      <c r="AM6" s="54" t="s">
        <v>4742</v>
      </c>
      <c r="AN6" s="54" t="s">
        <v>10495</v>
      </c>
      <c r="AO6" s="54" t="s">
        <v>5050</v>
      </c>
      <c r="AP6" s="54" t="s">
        <v>5113</v>
      </c>
      <c r="AQ6" s="54" t="s">
        <v>10510</v>
      </c>
      <c r="AR6" s="54" t="s">
        <v>5319</v>
      </c>
      <c r="AS6" s="54" t="s">
        <v>5376</v>
      </c>
      <c r="AT6" s="54" t="s">
        <v>5455</v>
      </c>
      <c r="AU6" s="56" t="s">
        <v>5587</v>
      </c>
    </row>
    <row r="7" spans="1:47" x14ac:dyDescent="0.5">
      <c r="A7" s="54" t="s">
        <v>10336</v>
      </c>
      <c r="B7" s="54" t="s">
        <v>675</v>
      </c>
      <c r="C7" s="54" t="s">
        <v>797</v>
      </c>
      <c r="D7" s="54" t="s">
        <v>10346</v>
      </c>
      <c r="E7" s="54" t="s">
        <v>1016</v>
      </c>
      <c r="F7" s="54" t="s">
        <v>1094</v>
      </c>
      <c r="G7" s="54" t="s">
        <v>1202</v>
      </c>
      <c r="H7" s="54" t="s">
        <v>1380</v>
      </c>
      <c r="I7" s="54" t="s">
        <v>1514</v>
      </c>
      <c r="J7" s="54" t="s">
        <v>1592</v>
      </c>
      <c r="K7" s="54" t="s">
        <v>10351</v>
      </c>
      <c r="L7" s="54" t="s">
        <v>10361</v>
      </c>
      <c r="M7" s="54" t="s">
        <v>2080</v>
      </c>
      <c r="N7" s="54" t="s">
        <v>10368</v>
      </c>
      <c r="O7" s="54" t="s">
        <v>10397</v>
      </c>
      <c r="P7" s="54" t="s">
        <v>2521</v>
      </c>
      <c r="Q7" s="54" t="s">
        <v>2568</v>
      </c>
      <c r="R7" s="54" t="s">
        <v>2628</v>
      </c>
      <c r="S7" s="54" t="s">
        <v>2681</v>
      </c>
      <c r="T7" s="54" t="s">
        <v>2764</v>
      </c>
      <c r="U7" s="54" t="s">
        <v>2995</v>
      </c>
      <c r="V7" s="54" t="s">
        <v>10405</v>
      </c>
      <c r="W7" s="54" t="s">
        <v>10412</v>
      </c>
      <c r="X7" s="54" t="s">
        <v>3425</v>
      </c>
      <c r="Y7" s="54" t="s">
        <v>3513</v>
      </c>
      <c r="Z7" s="54" t="s">
        <v>10428</v>
      </c>
      <c r="AA7" s="54" t="s">
        <v>10440</v>
      </c>
      <c r="AB7" s="54" t="s">
        <v>10473</v>
      </c>
      <c r="AC7" s="54" t="s">
        <v>3997</v>
      </c>
      <c r="AD7" s="54" t="s">
        <v>4115</v>
      </c>
      <c r="AE7" s="54" t="s">
        <v>4206</v>
      </c>
      <c r="AF7" s="54" t="s">
        <v>4264</v>
      </c>
      <c r="AG7" s="54" t="s">
        <v>10483</v>
      </c>
      <c r="AH7" s="54" t="s">
        <v>10487</v>
      </c>
      <c r="AI7" s="54" t="s">
        <v>4494</v>
      </c>
      <c r="AJ7" s="54" t="s">
        <v>4554</v>
      </c>
      <c r="AK7" s="54" t="s">
        <v>4629</v>
      </c>
      <c r="AL7" s="54" t="s">
        <v>4683</v>
      </c>
      <c r="AM7" s="54" t="s">
        <v>4745</v>
      </c>
      <c r="AN7" s="54" t="s">
        <v>10496</v>
      </c>
      <c r="AO7" s="54" t="s">
        <v>5053</v>
      </c>
      <c r="AP7" s="54" t="s">
        <v>5116</v>
      </c>
      <c r="AQ7" s="54" t="s">
        <v>10511</v>
      </c>
      <c r="AR7" s="54" t="s">
        <v>5322</v>
      </c>
      <c r="AS7" s="54" t="s">
        <v>5379</v>
      </c>
      <c r="AT7" s="54" t="s">
        <v>5458</v>
      </c>
      <c r="AU7" s="57" t="s">
        <v>5590</v>
      </c>
    </row>
    <row r="8" spans="1:47" x14ac:dyDescent="0.5">
      <c r="A8" s="54" t="s">
        <v>10337</v>
      </c>
      <c r="B8" s="54" t="s">
        <v>678</v>
      </c>
      <c r="C8" s="54" t="s">
        <v>800</v>
      </c>
      <c r="D8" s="54" t="s">
        <v>10347</v>
      </c>
      <c r="E8" s="54" t="s">
        <v>1019</v>
      </c>
      <c r="F8" s="54" t="s">
        <v>1097</v>
      </c>
      <c r="G8" s="54" t="s">
        <v>1205</v>
      </c>
      <c r="H8" s="54" t="s">
        <v>1383</v>
      </c>
      <c r="I8" s="54" t="s">
        <v>1517</v>
      </c>
      <c r="J8" s="54" t="s">
        <v>1595</v>
      </c>
      <c r="K8" s="54" t="s">
        <v>10352</v>
      </c>
      <c r="L8" s="54" t="s">
        <v>10362</v>
      </c>
      <c r="M8" s="54" t="s">
        <v>2083</v>
      </c>
      <c r="N8" s="54" t="s">
        <v>10369</v>
      </c>
      <c r="O8" s="54" t="s">
        <v>10398</v>
      </c>
      <c r="P8" s="54" t="s">
        <v>2524</v>
      </c>
      <c r="Q8" s="54" t="s">
        <v>2571</v>
      </c>
      <c r="R8" s="54" t="s">
        <v>2631</v>
      </c>
      <c r="S8" s="54" t="s">
        <v>2684</v>
      </c>
      <c r="T8" s="54" t="s">
        <v>2767</v>
      </c>
      <c r="U8" s="54" t="s">
        <v>2998</v>
      </c>
      <c r="V8" s="82" t="s">
        <v>10406</v>
      </c>
      <c r="W8" s="54" t="s">
        <v>10413</v>
      </c>
      <c r="X8" s="54" t="s">
        <v>3428</v>
      </c>
      <c r="Y8" s="54" t="s">
        <v>3516</v>
      </c>
      <c r="Z8" s="54" t="s">
        <v>10429</v>
      </c>
      <c r="AA8" s="54" t="s">
        <v>10441</v>
      </c>
      <c r="AB8" s="54" t="s">
        <v>10474</v>
      </c>
      <c r="AC8" s="54" t="s">
        <v>4000</v>
      </c>
      <c r="AD8" s="54" t="s">
        <v>4118</v>
      </c>
      <c r="AE8" s="54" t="s">
        <v>4209</v>
      </c>
      <c r="AF8" s="54" t="s">
        <v>4267</v>
      </c>
      <c r="AG8" s="54" t="s">
        <v>4318</v>
      </c>
      <c r="AH8" s="54" t="s">
        <v>10488</v>
      </c>
      <c r="AI8" s="54" t="s">
        <v>4497</v>
      </c>
      <c r="AJ8" s="54" t="s">
        <v>4557</v>
      </c>
      <c r="AK8" s="54" t="s">
        <v>4632</v>
      </c>
      <c r="AL8" s="54" t="s">
        <v>4686</v>
      </c>
      <c r="AM8" s="54" t="s">
        <v>4748</v>
      </c>
      <c r="AN8" s="54" t="s">
        <v>10497</v>
      </c>
      <c r="AO8" s="54" t="s">
        <v>5056</v>
      </c>
      <c r="AP8" s="54" t="s">
        <v>5119</v>
      </c>
      <c r="AQ8" s="54" t="s">
        <v>10512</v>
      </c>
      <c r="AR8" s="54" t="s">
        <v>5325</v>
      </c>
      <c r="AS8" s="54" t="s">
        <v>5382</v>
      </c>
      <c r="AT8" s="54" t="s">
        <v>5461</v>
      </c>
      <c r="AU8" s="56" t="s">
        <v>5593</v>
      </c>
    </row>
    <row r="9" spans="1:47" x14ac:dyDescent="0.5">
      <c r="A9" s="54" t="s">
        <v>10338</v>
      </c>
      <c r="B9" s="54" t="s">
        <v>681</v>
      </c>
      <c r="C9" s="54" t="s">
        <v>803</v>
      </c>
      <c r="D9" s="54" t="s">
        <v>900</v>
      </c>
      <c r="E9" s="54" t="s">
        <v>1022</v>
      </c>
      <c r="F9" s="54" t="s">
        <v>1100</v>
      </c>
      <c r="G9" s="54" t="s">
        <v>1208</v>
      </c>
      <c r="H9" s="54" t="s">
        <v>1386</v>
      </c>
      <c r="I9" s="54" t="s">
        <v>1520</v>
      </c>
      <c r="J9" s="54" t="s">
        <v>1598</v>
      </c>
      <c r="K9" s="54" t="s">
        <v>10353</v>
      </c>
      <c r="L9" s="54" t="s">
        <v>10363</v>
      </c>
      <c r="M9" s="54" t="s">
        <v>2086</v>
      </c>
      <c r="N9" s="54" t="s">
        <v>10370</v>
      </c>
      <c r="O9" s="54" t="s">
        <v>10399</v>
      </c>
      <c r="P9" s="54" t="s">
        <v>2527</v>
      </c>
      <c r="Q9" s="54" t="s">
        <v>2574</v>
      </c>
      <c r="R9" s="54" t="s">
        <v>2634</v>
      </c>
      <c r="S9" s="54" t="s">
        <v>2687</v>
      </c>
      <c r="T9" s="54" t="s">
        <v>2770</v>
      </c>
      <c r="U9" s="54" t="s">
        <v>3001</v>
      </c>
      <c r="V9" s="82" t="s">
        <v>10407</v>
      </c>
      <c r="W9" s="54" t="s">
        <v>10414</v>
      </c>
      <c r="X9" s="54" t="s">
        <v>3431</v>
      </c>
      <c r="Y9" s="54" t="s">
        <v>3519</v>
      </c>
      <c r="Z9" s="54" t="s">
        <v>10430</v>
      </c>
      <c r="AA9" s="54" t="s">
        <v>10442</v>
      </c>
      <c r="AB9" s="54" t="s">
        <v>10475</v>
      </c>
      <c r="AC9" s="54" t="s">
        <v>4003</v>
      </c>
      <c r="AD9" s="54" t="s">
        <v>4121</v>
      </c>
      <c r="AE9" s="54" t="s">
        <v>4212</v>
      </c>
      <c r="AF9" s="54" t="s">
        <v>4270</v>
      </c>
      <c r="AG9" s="54" t="s">
        <v>4321</v>
      </c>
      <c r="AH9" s="54" t="s">
        <v>10489</v>
      </c>
      <c r="AI9" s="54" t="s">
        <v>4500</v>
      </c>
      <c r="AJ9" s="54" t="s">
        <v>4560</v>
      </c>
      <c r="AK9" s="54" t="s">
        <v>4635</v>
      </c>
      <c r="AL9" s="54" t="s">
        <v>4689</v>
      </c>
      <c r="AM9" s="54" t="s">
        <v>4751</v>
      </c>
      <c r="AN9" s="54" t="s">
        <v>10498</v>
      </c>
      <c r="AO9" s="54" t="s">
        <v>5059</v>
      </c>
      <c r="AP9" s="54" t="s">
        <v>5122</v>
      </c>
      <c r="AQ9" s="54" t="s">
        <v>5178</v>
      </c>
      <c r="AR9" s="54" t="s">
        <v>5328</v>
      </c>
      <c r="AS9" s="54" t="s">
        <v>5385</v>
      </c>
      <c r="AT9" s="54" t="s">
        <v>5464</v>
      </c>
      <c r="AU9" s="57" t="s">
        <v>5596</v>
      </c>
    </row>
    <row r="10" spans="1:47" x14ac:dyDescent="0.5">
      <c r="A10" s="54" t="s">
        <v>10339</v>
      </c>
      <c r="B10" s="54" t="s">
        <v>684</v>
      </c>
      <c r="C10" s="54" t="s">
        <v>806</v>
      </c>
      <c r="D10" s="54" t="s">
        <v>903</v>
      </c>
      <c r="E10" s="54" t="s">
        <v>1025</v>
      </c>
      <c r="F10" s="54" t="s">
        <v>1103</v>
      </c>
      <c r="G10" s="54" t="s">
        <v>1211</v>
      </c>
      <c r="H10" s="54" t="s">
        <v>1389</v>
      </c>
      <c r="I10" s="54" t="s">
        <v>1523</v>
      </c>
      <c r="J10" s="54" t="s">
        <v>1601</v>
      </c>
      <c r="K10" s="54" t="s">
        <v>10354</v>
      </c>
      <c r="L10" s="54" t="s">
        <v>10364</v>
      </c>
      <c r="M10" s="54" t="s">
        <v>2089</v>
      </c>
      <c r="N10" s="54" t="s">
        <v>10371</v>
      </c>
      <c r="O10" s="54" t="s">
        <v>10400</v>
      </c>
      <c r="P10" s="54" t="s">
        <v>2530</v>
      </c>
      <c r="Q10" s="54" t="s">
        <v>2577</v>
      </c>
      <c r="R10" s="54" t="s">
        <v>2637</v>
      </c>
      <c r="S10" s="54" t="s">
        <v>2690</v>
      </c>
      <c r="T10" s="54" t="s">
        <v>2773</v>
      </c>
      <c r="U10" s="54" t="s">
        <v>3004</v>
      </c>
      <c r="V10" s="54" t="s">
        <v>10408</v>
      </c>
      <c r="W10" s="54" t="s">
        <v>10415</v>
      </c>
      <c r="X10" s="54" t="s">
        <v>3434</v>
      </c>
      <c r="Y10" s="54" t="s">
        <v>3522</v>
      </c>
      <c r="Z10" s="54" t="s">
        <v>10431</v>
      </c>
      <c r="AA10" s="54" t="s">
        <v>10443</v>
      </c>
      <c r="AB10" s="54" t="s">
        <v>10476</v>
      </c>
      <c r="AC10" s="54" t="s">
        <v>4006</v>
      </c>
      <c r="AD10" s="54" t="s">
        <v>4124</v>
      </c>
      <c r="AE10" s="54" t="s">
        <v>4215</v>
      </c>
      <c r="AF10" s="54" t="s">
        <v>4273</v>
      </c>
      <c r="AG10" s="54" t="s">
        <v>4324</v>
      </c>
      <c r="AH10" s="54" t="s">
        <v>10490</v>
      </c>
      <c r="AI10" s="54" t="s">
        <v>4503</v>
      </c>
      <c r="AJ10" s="54" t="s">
        <v>4563</v>
      </c>
      <c r="AK10" s="54" t="s">
        <v>4638</v>
      </c>
      <c r="AL10" s="54" t="s">
        <v>4692</v>
      </c>
      <c r="AM10" s="54" t="s">
        <v>4754</v>
      </c>
      <c r="AN10" s="54" t="s">
        <v>10499</v>
      </c>
      <c r="AO10" s="54" t="s">
        <v>5062</v>
      </c>
      <c r="AP10" s="54" t="s">
        <v>5125</v>
      </c>
      <c r="AQ10" s="54" t="s">
        <v>5181</v>
      </c>
      <c r="AR10" s="54" t="s">
        <v>5331</v>
      </c>
      <c r="AS10" s="54" t="s">
        <v>5388</v>
      </c>
      <c r="AT10" s="54" t="s">
        <v>5467</v>
      </c>
      <c r="AU10" s="56" t="s">
        <v>5599</v>
      </c>
    </row>
    <row r="11" spans="1:47" x14ac:dyDescent="0.5">
      <c r="A11" s="54" t="s">
        <v>10340</v>
      </c>
      <c r="B11" s="54" t="s">
        <v>687</v>
      </c>
      <c r="C11" s="54" t="s">
        <v>809</v>
      </c>
      <c r="D11" s="54" t="s">
        <v>906</v>
      </c>
      <c r="E11" s="54" t="s">
        <v>1028</v>
      </c>
      <c r="F11" s="54" t="s">
        <v>1106</v>
      </c>
      <c r="G11" s="54" t="s">
        <v>1214</v>
      </c>
      <c r="H11" s="54" t="s">
        <v>1392</v>
      </c>
      <c r="I11" s="54" t="s">
        <v>1526</v>
      </c>
      <c r="J11" s="54" t="s">
        <v>1604</v>
      </c>
      <c r="K11" s="54" t="s">
        <v>10355</v>
      </c>
      <c r="L11" s="54" t="s">
        <v>1910</v>
      </c>
      <c r="M11" s="54" t="s">
        <v>2092</v>
      </c>
      <c r="N11" s="54" t="s">
        <v>10372</v>
      </c>
      <c r="O11" s="54" t="s">
        <v>10401</v>
      </c>
      <c r="P11" s="54" t="s">
        <v>2533</v>
      </c>
      <c r="Q11" s="54" t="s">
        <v>2580</v>
      </c>
      <c r="R11" s="54" t="s">
        <v>2640</v>
      </c>
      <c r="S11" s="54" t="s">
        <v>2693</v>
      </c>
      <c r="T11" s="54" t="s">
        <v>2776</v>
      </c>
      <c r="U11" s="54" t="s">
        <v>3007</v>
      </c>
      <c r="V11" s="54" t="s">
        <v>3124</v>
      </c>
      <c r="W11" s="54" t="s">
        <v>10416</v>
      </c>
      <c r="X11" s="54" t="s">
        <v>3437</v>
      </c>
      <c r="Y11" s="54" t="s">
        <v>3525</v>
      </c>
      <c r="Z11" s="54" t="s">
        <v>10432</v>
      </c>
      <c r="AA11" s="54" t="s">
        <v>10444</v>
      </c>
      <c r="AB11" s="54" t="s">
        <v>10477</v>
      </c>
      <c r="AC11" s="54" t="s">
        <v>4009</v>
      </c>
      <c r="AD11" s="54" t="s">
        <v>4127</v>
      </c>
      <c r="AE11" s="54" t="s">
        <v>4218</v>
      </c>
      <c r="AF11" s="54" t="s">
        <v>4276</v>
      </c>
      <c r="AG11" s="54" t="s">
        <v>4327</v>
      </c>
      <c r="AH11" s="54" t="s">
        <v>10491</v>
      </c>
      <c r="AI11" s="54" t="s">
        <v>4506</v>
      </c>
      <c r="AJ11" s="54" t="s">
        <v>4566</v>
      </c>
      <c r="AK11" s="54" t="s">
        <v>4641</v>
      </c>
      <c r="AL11" s="54" t="s">
        <v>4695</v>
      </c>
      <c r="AM11" s="54" t="s">
        <v>4757</v>
      </c>
      <c r="AN11" s="54" t="s">
        <v>4855</v>
      </c>
      <c r="AO11" s="54" t="s">
        <v>5065</v>
      </c>
      <c r="AP11" s="54" t="s">
        <v>5128</v>
      </c>
      <c r="AQ11" s="54" t="s">
        <v>5184</v>
      </c>
      <c r="AR11" s="54" t="s">
        <v>5334</v>
      </c>
      <c r="AS11" s="54" t="s">
        <v>5391</v>
      </c>
      <c r="AT11" s="54" t="s">
        <v>5470</v>
      </c>
      <c r="AU11" s="57" t="s">
        <v>5602</v>
      </c>
    </row>
    <row r="12" spans="1:47" x14ac:dyDescent="0.5">
      <c r="A12" s="54" t="s">
        <v>10341</v>
      </c>
      <c r="B12" s="54" t="s">
        <v>690</v>
      </c>
      <c r="C12" s="54" t="s">
        <v>812</v>
      </c>
      <c r="D12" s="54" t="s">
        <v>909</v>
      </c>
      <c r="E12" s="54" t="s">
        <v>1031</v>
      </c>
      <c r="F12" s="54" t="s">
        <v>1109</v>
      </c>
      <c r="G12" s="54" t="s">
        <v>1217</v>
      </c>
      <c r="H12" s="54" t="s">
        <v>1395</v>
      </c>
      <c r="I12" s="54" t="s">
        <v>1529</v>
      </c>
      <c r="J12" s="54" t="s">
        <v>1607</v>
      </c>
      <c r="K12" s="54" t="s">
        <v>10356</v>
      </c>
      <c r="L12" s="54" t="s">
        <v>1913</v>
      </c>
      <c r="M12" s="54" t="s">
        <v>2095</v>
      </c>
      <c r="N12" s="54" t="s">
        <v>10373</v>
      </c>
      <c r="O12" s="54" t="s">
        <v>2419</v>
      </c>
      <c r="P12" s="54" t="s">
        <v>2536</v>
      </c>
      <c r="Q12" s="54" t="s">
        <v>2583</v>
      </c>
      <c r="R12" s="54" t="s">
        <v>2643</v>
      </c>
      <c r="S12" s="54" t="s">
        <v>2696</v>
      </c>
      <c r="T12" s="54" t="s">
        <v>2779</v>
      </c>
      <c r="U12" s="54" t="s">
        <v>3010</v>
      </c>
      <c r="V12" s="54" t="s">
        <v>3127</v>
      </c>
      <c r="W12" s="54" t="s">
        <v>10417</v>
      </c>
      <c r="X12" s="54" t="s">
        <v>3440</v>
      </c>
      <c r="Y12" s="54" t="s">
        <v>3528</v>
      </c>
      <c r="Z12" s="54" t="s">
        <v>10433</v>
      </c>
      <c r="AA12" s="54" t="s">
        <v>10445</v>
      </c>
      <c r="AB12" s="54" t="s">
        <v>10478</v>
      </c>
      <c r="AC12" s="54" t="s">
        <v>4012</v>
      </c>
      <c r="AD12" s="54" t="s">
        <v>4130</v>
      </c>
      <c r="AE12" s="54" t="s">
        <v>4221</v>
      </c>
      <c r="AF12" s="54" t="s">
        <v>4279</v>
      </c>
      <c r="AG12" s="54" t="s">
        <v>4330</v>
      </c>
      <c r="AH12" s="54" t="s">
        <v>10492</v>
      </c>
      <c r="AI12" s="54" t="s">
        <v>4509</v>
      </c>
      <c r="AJ12" s="54" t="s">
        <v>4569</v>
      </c>
      <c r="AK12" s="54" t="s">
        <v>4644</v>
      </c>
      <c r="AL12" s="54" t="s">
        <v>4698</v>
      </c>
      <c r="AM12" s="54" t="s">
        <v>4760</v>
      </c>
      <c r="AN12" s="54" t="s">
        <v>10500</v>
      </c>
      <c r="AO12" s="54" t="s">
        <v>5068</v>
      </c>
      <c r="AP12" s="54" t="s">
        <v>5131</v>
      </c>
      <c r="AQ12" s="54" t="s">
        <v>5187</v>
      </c>
      <c r="AR12" s="54" t="s">
        <v>5337</v>
      </c>
      <c r="AS12" s="54" t="s">
        <v>5394</v>
      </c>
      <c r="AT12" s="54" t="s">
        <v>5473</v>
      </c>
      <c r="AU12" s="56" t="s">
        <v>5605</v>
      </c>
    </row>
    <row r="13" spans="1:47" x14ac:dyDescent="0.5">
      <c r="A13" s="54" t="s">
        <v>10342</v>
      </c>
      <c r="B13" s="54" t="s">
        <v>693</v>
      </c>
      <c r="C13" s="54" t="s">
        <v>815</v>
      </c>
      <c r="D13" s="54" t="s">
        <v>912</v>
      </c>
      <c r="E13" s="54" t="s">
        <v>1034</v>
      </c>
      <c r="F13" s="54" t="s">
        <v>1112</v>
      </c>
      <c r="G13" s="54" t="s">
        <v>1220</v>
      </c>
      <c r="H13" s="54" t="s">
        <v>1398</v>
      </c>
      <c r="I13" s="54" t="s">
        <v>1532</v>
      </c>
      <c r="J13" s="54" t="s">
        <v>1610</v>
      </c>
      <c r="K13" s="54" t="s">
        <v>10357</v>
      </c>
      <c r="L13" s="54" t="s">
        <v>1916</v>
      </c>
      <c r="M13" s="54" t="s">
        <v>2098</v>
      </c>
      <c r="N13" s="54" t="s">
        <v>10374</v>
      </c>
      <c r="O13" s="54" t="s">
        <v>2422</v>
      </c>
      <c r="P13" s="54" t="s">
        <v>2539</v>
      </c>
      <c r="Q13" s="54" t="s">
        <v>2586</v>
      </c>
      <c r="R13" s="54" t="s">
        <v>609</v>
      </c>
      <c r="S13" s="54" t="s">
        <v>2699</v>
      </c>
      <c r="T13" s="54" t="s">
        <v>2782</v>
      </c>
      <c r="U13" s="54" t="s">
        <v>3013</v>
      </c>
      <c r="V13" s="54" t="s">
        <v>3130</v>
      </c>
      <c r="W13" s="54" t="s">
        <v>10418</v>
      </c>
      <c r="X13" s="54" t="s">
        <v>3443</v>
      </c>
      <c r="Y13" s="54" t="s">
        <v>3531</v>
      </c>
      <c r="Z13" s="54" t="s">
        <v>10434</v>
      </c>
      <c r="AA13" s="54" t="s">
        <v>10446</v>
      </c>
      <c r="AB13" s="54" t="s">
        <v>10479</v>
      </c>
      <c r="AC13" s="54" t="s">
        <v>4015</v>
      </c>
      <c r="AD13" s="54" t="s">
        <v>4133</v>
      </c>
      <c r="AE13" s="54" t="s">
        <v>4224</v>
      </c>
      <c r="AF13" s="54" t="s">
        <v>4282</v>
      </c>
      <c r="AG13" s="54" t="s">
        <v>4333</v>
      </c>
      <c r="AH13" s="54" t="s">
        <v>4417</v>
      </c>
      <c r="AI13" s="54" t="s">
        <v>4512</v>
      </c>
      <c r="AJ13" s="54" t="s">
        <v>4572</v>
      </c>
      <c r="AK13" s="54" t="s">
        <v>4647</v>
      </c>
      <c r="AL13" s="54" t="s">
        <v>4701</v>
      </c>
      <c r="AM13" s="54" t="s">
        <v>4763</v>
      </c>
      <c r="AN13" s="54" t="s">
        <v>10501</v>
      </c>
      <c r="AO13" s="54" t="s">
        <v>5071</v>
      </c>
      <c r="AP13" s="54" t="s">
        <v>5134</v>
      </c>
      <c r="AQ13" s="54" t="s">
        <v>5190</v>
      </c>
      <c r="AR13" s="54" t="s">
        <v>5340</v>
      </c>
      <c r="AS13" s="54" t="s">
        <v>5397</v>
      </c>
      <c r="AT13" s="54" t="s">
        <v>5476</v>
      </c>
      <c r="AU13" s="57" t="s">
        <v>5608</v>
      </c>
    </row>
    <row r="14" spans="1:47" x14ac:dyDescent="0.5">
      <c r="A14" s="54" t="s">
        <v>56</v>
      </c>
      <c r="B14" s="54" t="s">
        <v>696</v>
      </c>
      <c r="C14" s="54" t="s">
        <v>818</v>
      </c>
      <c r="D14" s="54" t="s">
        <v>915</v>
      </c>
      <c r="E14" s="54" t="s">
        <v>1037</v>
      </c>
      <c r="F14" s="54" t="s">
        <v>1115</v>
      </c>
      <c r="G14" s="54" t="s">
        <v>206</v>
      </c>
      <c r="H14" s="54" t="s">
        <v>1401</v>
      </c>
      <c r="I14" s="54" t="s">
        <v>1535</v>
      </c>
      <c r="J14" s="54" t="s">
        <v>1613</v>
      </c>
      <c r="K14" s="54" t="s">
        <v>1706</v>
      </c>
      <c r="L14" s="54" t="s">
        <v>1919</v>
      </c>
      <c r="M14" s="54" t="s">
        <v>2101</v>
      </c>
      <c r="N14" s="54" t="s">
        <v>10375</v>
      </c>
      <c r="O14" s="54" t="s">
        <v>2425</v>
      </c>
      <c r="P14" s="54" t="s">
        <v>2542</v>
      </c>
      <c r="Q14" s="54" t="s">
        <v>2589</v>
      </c>
      <c r="R14" s="54" t="s">
        <v>2648</v>
      </c>
      <c r="S14" s="54" t="s">
        <v>2702</v>
      </c>
      <c r="T14" s="54" t="s">
        <v>2785</v>
      </c>
      <c r="U14" s="54" t="s">
        <v>3016</v>
      </c>
      <c r="V14" s="54" t="s">
        <v>3133</v>
      </c>
      <c r="W14" s="54" t="s">
        <v>10419</v>
      </c>
      <c r="X14" s="54" t="s">
        <v>3446</v>
      </c>
      <c r="Y14" s="54" t="s">
        <v>3534</v>
      </c>
      <c r="Z14" s="54" t="s">
        <v>10435</v>
      </c>
      <c r="AA14" s="54" t="s">
        <v>10447</v>
      </c>
      <c r="AB14" s="54" t="s">
        <v>3866</v>
      </c>
      <c r="AC14" s="54" t="s">
        <v>4018</v>
      </c>
      <c r="AD14" s="54" t="s">
        <v>4136</v>
      </c>
      <c r="AE14" s="54" t="s">
        <v>4227</v>
      </c>
      <c r="AF14" s="54" t="s">
        <v>1070</v>
      </c>
      <c r="AG14" s="54" t="s">
        <v>4336</v>
      </c>
      <c r="AH14" s="54" t="s">
        <v>4420</v>
      </c>
      <c r="AI14" s="54" t="s">
        <v>4515</v>
      </c>
      <c r="AJ14" s="54" t="s">
        <v>4575</v>
      </c>
      <c r="AK14" s="54" t="s">
        <v>4650</v>
      </c>
      <c r="AL14" s="54" t="s">
        <v>4704</v>
      </c>
      <c r="AM14" s="54" t="s">
        <v>4766</v>
      </c>
      <c r="AN14" s="54" t="s">
        <v>10502</v>
      </c>
      <c r="AO14" s="54" t="s">
        <v>5074</v>
      </c>
      <c r="AP14" s="54" t="s">
        <v>5137</v>
      </c>
      <c r="AQ14" s="54" t="s">
        <v>5193</v>
      </c>
      <c r="AR14" s="54" t="s">
        <v>5343</v>
      </c>
      <c r="AS14" s="54" t="s">
        <v>5400</v>
      </c>
      <c r="AT14" s="54" t="s">
        <v>5479</v>
      </c>
      <c r="AU14" s="56" t="s">
        <v>5611</v>
      </c>
    </row>
    <row r="15" spans="1:47" x14ac:dyDescent="0.5">
      <c r="A15" s="54" t="s">
        <v>61</v>
      </c>
      <c r="B15" s="54" t="s">
        <v>699</v>
      </c>
      <c r="C15" s="54" t="s">
        <v>821</v>
      </c>
      <c r="D15" s="54" t="s">
        <v>918</v>
      </c>
      <c r="E15" s="54" t="s">
        <v>1040</v>
      </c>
      <c r="F15" s="54" t="s">
        <v>1118</v>
      </c>
      <c r="G15" s="54" t="s">
        <v>1225</v>
      </c>
      <c r="H15" s="54" t="s">
        <v>1404</v>
      </c>
      <c r="I15" s="54" t="s">
        <v>1538</v>
      </c>
      <c r="J15" s="54" t="s">
        <v>1616</v>
      </c>
      <c r="K15" s="54" t="s">
        <v>1709</v>
      </c>
      <c r="L15" s="54" t="s">
        <v>1922</v>
      </c>
      <c r="M15" s="54" t="s">
        <v>2104</v>
      </c>
      <c r="N15" s="54" t="s">
        <v>10376</v>
      </c>
      <c r="O15" s="54" t="s">
        <v>2428</v>
      </c>
      <c r="P15" s="54" t="s">
        <v>2545</v>
      </c>
      <c r="Q15" s="54" t="s">
        <v>2592</v>
      </c>
      <c r="R15" s="54" t="s">
        <v>2651</v>
      </c>
      <c r="S15" s="54" t="s">
        <v>2705</v>
      </c>
      <c r="T15" s="54" t="s">
        <v>2788</v>
      </c>
      <c r="U15" s="54" t="s">
        <v>3019</v>
      </c>
      <c r="V15" s="54" t="s">
        <v>3136</v>
      </c>
      <c r="W15" s="54" t="s">
        <v>10420</v>
      </c>
      <c r="X15" s="54" t="s">
        <v>3449</v>
      </c>
      <c r="Y15" s="54" t="s">
        <v>3537</v>
      </c>
      <c r="Z15" s="54" t="s">
        <v>10436</v>
      </c>
      <c r="AA15" s="54" t="s">
        <v>10448</v>
      </c>
      <c r="AB15" s="54" t="s">
        <v>3869</v>
      </c>
      <c r="AC15" s="54" t="s">
        <v>4021</v>
      </c>
      <c r="AD15" s="54" t="s">
        <v>4139</v>
      </c>
      <c r="AE15" s="54" t="s">
        <v>4230</v>
      </c>
      <c r="AF15" s="54" t="s">
        <v>4287</v>
      </c>
      <c r="AG15" s="54" t="s">
        <v>4339</v>
      </c>
      <c r="AH15" s="54" t="s">
        <v>4423</v>
      </c>
      <c r="AI15" s="54" t="s">
        <v>4518</v>
      </c>
      <c r="AJ15" s="54" t="s">
        <v>4578</v>
      </c>
      <c r="AK15" s="54" t="s">
        <v>4653</v>
      </c>
      <c r="AL15" s="54" t="s">
        <v>4707</v>
      </c>
      <c r="AM15" s="54" t="s">
        <v>4769</v>
      </c>
      <c r="AN15" s="54" t="s">
        <v>10503</v>
      </c>
      <c r="AO15" s="54" t="s">
        <v>5077</v>
      </c>
      <c r="AP15" s="54" t="s">
        <v>5140</v>
      </c>
      <c r="AQ15" s="54" t="s">
        <v>5196</v>
      </c>
      <c r="AR15" s="54" t="s">
        <v>5346</v>
      </c>
      <c r="AS15" s="54" t="s">
        <v>5403</v>
      </c>
      <c r="AT15" s="54" t="s">
        <v>5482</v>
      </c>
      <c r="AU15" s="57" t="s">
        <v>5614</v>
      </c>
    </row>
    <row r="16" spans="1:47" x14ac:dyDescent="0.5">
      <c r="A16" s="54" t="s">
        <v>66</v>
      </c>
      <c r="B16" s="54" t="s">
        <v>702</v>
      </c>
      <c r="C16" s="54" t="s">
        <v>824</v>
      </c>
      <c r="D16" s="54" t="s">
        <v>921</v>
      </c>
      <c r="E16" s="54" t="s">
        <v>1043</v>
      </c>
      <c r="F16" s="54" t="s">
        <v>1121</v>
      </c>
      <c r="G16" s="54" t="s">
        <v>1228</v>
      </c>
      <c r="H16" s="54" t="s">
        <v>1407</v>
      </c>
      <c r="I16" s="54" t="s">
        <v>1541</v>
      </c>
      <c r="J16" s="54" t="s">
        <v>1619</v>
      </c>
      <c r="K16" s="54" t="s">
        <v>1712</v>
      </c>
      <c r="L16" s="54" t="s">
        <v>1925</v>
      </c>
      <c r="M16" s="54" t="s">
        <v>2107</v>
      </c>
      <c r="N16" s="54" t="s">
        <v>10377</v>
      </c>
      <c r="O16" s="54" t="s">
        <v>2431</v>
      </c>
      <c r="P16" s="54" t="s">
        <v>2548</v>
      </c>
      <c r="Q16" s="54" t="s">
        <v>2595</v>
      </c>
      <c r="R16" s="54" t="s">
        <v>2654</v>
      </c>
      <c r="S16" s="54" t="s">
        <v>2708</v>
      </c>
      <c r="T16" s="54" t="s">
        <v>2791</v>
      </c>
      <c r="U16" s="54" t="s">
        <v>3022</v>
      </c>
      <c r="V16" s="54" t="s">
        <v>3139</v>
      </c>
      <c r="W16" s="54" t="s">
        <v>10421</v>
      </c>
      <c r="X16" s="54" t="s">
        <v>3452</v>
      </c>
      <c r="Y16" s="54" t="s">
        <v>3540</v>
      </c>
      <c r="Z16" s="54" t="s">
        <v>3587</v>
      </c>
      <c r="AA16" s="54" t="s">
        <v>10449</v>
      </c>
      <c r="AB16" s="54" t="s">
        <v>3872</v>
      </c>
      <c r="AC16" s="54" t="s">
        <v>4024</v>
      </c>
      <c r="AD16" s="54" t="s">
        <v>4142</v>
      </c>
      <c r="AE16" s="54" t="s">
        <v>4233</v>
      </c>
      <c r="AF16" s="54" t="s">
        <v>4290</v>
      </c>
      <c r="AG16" s="54" t="s">
        <v>4342</v>
      </c>
      <c r="AH16" s="54" t="s">
        <v>4426</v>
      </c>
      <c r="AI16" s="54" t="s">
        <v>4521</v>
      </c>
      <c r="AJ16" s="54" t="s">
        <v>4581</v>
      </c>
      <c r="AK16" s="54" t="s">
        <v>4656</v>
      </c>
      <c r="AL16" s="54" t="s">
        <v>234</v>
      </c>
      <c r="AM16" s="54" t="s">
        <v>4772</v>
      </c>
      <c r="AN16" s="54" t="s">
        <v>10504</v>
      </c>
      <c r="AO16" s="54" t="s">
        <v>5080</v>
      </c>
      <c r="AP16" s="54" t="s">
        <v>5143</v>
      </c>
      <c r="AQ16" s="54" t="s">
        <v>5199</v>
      </c>
      <c r="AR16" s="54" t="s">
        <v>5349</v>
      </c>
      <c r="AS16" s="54" t="s">
        <v>5406</v>
      </c>
      <c r="AT16" s="54" t="s">
        <v>5485</v>
      </c>
      <c r="AU16" s="56" t="s">
        <v>5617</v>
      </c>
    </row>
    <row r="17" spans="1:47" x14ac:dyDescent="0.5">
      <c r="A17" s="54" t="s">
        <v>71</v>
      </c>
      <c r="B17" s="54" t="s">
        <v>705</v>
      </c>
      <c r="C17" s="54" t="s">
        <v>827</v>
      </c>
      <c r="D17" s="54" t="s">
        <v>924</v>
      </c>
      <c r="E17" s="54" t="s">
        <v>1046</v>
      </c>
      <c r="F17" s="54" t="s">
        <v>1124</v>
      </c>
      <c r="G17" s="54" t="s">
        <v>1231</v>
      </c>
      <c r="H17" s="54" t="s">
        <v>1410</v>
      </c>
      <c r="I17" s="54" t="s">
        <v>1544</v>
      </c>
      <c r="J17" s="54" t="s">
        <v>1622</v>
      </c>
      <c r="K17" s="54" t="s">
        <v>1715</v>
      </c>
      <c r="L17" s="54" t="s">
        <v>1928</v>
      </c>
      <c r="M17" s="54" t="s">
        <v>2110</v>
      </c>
      <c r="N17" s="54" t="s">
        <v>10378</v>
      </c>
      <c r="O17" s="54" t="s">
        <v>2434</v>
      </c>
      <c r="P17" s="56" t="s">
        <v>1133</v>
      </c>
      <c r="Q17" s="54" t="s">
        <v>2598</v>
      </c>
      <c r="R17" s="54" t="s">
        <v>2657</v>
      </c>
      <c r="S17" s="54" t="s">
        <v>2711</v>
      </c>
      <c r="T17" s="54" t="s">
        <v>2794</v>
      </c>
      <c r="U17" s="54" t="s">
        <v>3025</v>
      </c>
      <c r="V17" s="54" t="s">
        <v>3142</v>
      </c>
      <c r="W17" s="54" t="s">
        <v>10422</v>
      </c>
      <c r="X17" s="54" t="s">
        <v>3455</v>
      </c>
      <c r="Y17" s="54" t="s">
        <v>3543</v>
      </c>
      <c r="Z17" s="54" t="s">
        <v>3590</v>
      </c>
      <c r="AA17" s="54" t="s">
        <v>10450</v>
      </c>
      <c r="AB17" s="54" t="s">
        <v>3875</v>
      </c>
      <c r="AC17" s="54" t="s">
        <v>4027</v>
      </c>
      <c r="AD17" s="54" t="s">
        <v>4145</v>
      </c>
      <c r="AE17" s="54" t="s">
        <v>773</v>
      </c>
      <c r="AF17" s="54" t="s">
        <v>4293</v>
      </c>
      <c r="AG17" s="54" t="s">
        <v>4345</v>
      </c>
      <c r="AH17" s="54" t="s">
        <v>2151</v>
      </c>
      <c r="AI17" s="54" t="s">
        <v>4524</v>
      </c>
      <c r="AJ17" s="54" t="s">
        <v>4584</v>
      </c>
      <c r="AK17" s="54" t="s">
        <v>4659</v>
      </c>
      <c r="AL17" s="54" t="s">
        <v>4712</v>
      </c>
      <c r="AM17" s="54" t="s">
        <v>4775</v>
      </c>
      <c r="AN17" s="54" t="s">
        <v>10505</v>
      </c>
      <c r="AO17" s="54" t="s">
        <v>5083</v>
      </c>
      <c r="AP17" s="54" t="s">
        <v>5146</v>
      </c>
      <c r="AQ17" s="54" t="s">
        <v>5202</v>
      </c>
      <c r="AR17" s="54" t="s">
        <v>5352</v>
      </c>
      <c r="AS17" s="54" t="s">
        <v>5409</v>
      </c>
      <c r="AT17" s="54" t="s">
        <v>5488</v>
      </c>
      <c r="AU17" s="57" t="s">
        <v>5620</v>
      </c>
    </row>
    <row r="18" spans="1:47" x14ac:dyDescent="0.5">
      <c r="A18" s="54" t="s">
        <v>76</v>
      </c>
      <c r="B18" s="54" t="s">
        <v>708</v>
      </c>
      <c r="C18" s="54" t="s">
        <v>830</v>
      </c>
      <c r="D18" s="54" t="s">
        <v>927</v>
      </c>
      <c r="E18" s="54" t="s">
        <v>1049</v>
      </c>
      <c r="F18" s="54" t="s">
        <v>1127</v>
      </c>
      <c r="G18" s="54" t="s">
        <v>1234</v>
      </c>
      <c r="H18" s="54" t="s">
        <v>1413</v>
      </c>
      <c r="I18" s="54" t="s">
        <v>1547</v>
      </c>
      <c r="J18" s="54" t="s">
        <v>1625</v>
      </c>
      <c r="K18" s="54" t="s">
        <v>1718</v>
      </c>
      <c r="L18" s="54" t="s">
        <v>1931</v>
      </c>
      <c r="M18" s="54" t="s">
        <v>2113</v>
      </c>
      <c r="N18" s="54" t="s">
        <v>10379</v>
      </c>
      <c r="O18" s="54" t="s">
        <v>2437</v>
      </c>
      <c r="Q18" s="54" t="s">
        <v>2601</v>
      </c>
      <c r="R18" s="54" t="s">
        <v>2660</v>
      </c>
      <c r="S18" s="54" t="s">
        <v>2714</v>
      </c>
      <c r="T18" s="54" t="s">
        <v>2797</v>
      </c>
      <c r="U18" s="54" t="s">
        <v>3028</v>
      </c>
      <c r="V18" s="54" t="s">
        <v>3145</v>
      </c>
      <c r="W18" s="54" t="s">
        <v>10423</v>
      </c>
      <c r="X18" s="54" t="s">
        <v>3458</v>
      </c>
      <c r="Y18" s="54" t="s">
        <v>3546</v>
      </c>
      <c r="Z18" s="54" t="s">
        <v>3593</v>
      </c>
      <c r="AA18" s="54" t="s">
        <v>10451</v>
      </c>
      <c r="AB18" s="54" t="s">
        <v>3878</v>
      </c>
      <c r="AC18" s="54" t="s">
        <v>4030</v>
      </c>
      <c r="AD18" s="54" t="s">
        <v>4148</v>
      </c>
      <c r="AE18" s="54" t="s">
        <v>4238</v>
      </c>
      <c r="AF18" s="54" t="s">
        <v>4296</v>
      </c>
      <c r="AG18" s="54" t="s">
        <v>4348</v>
      </c>
      <c r="AH18" s="54" t="s">
        <v>4431</v>
      </c>
      <c r="AI18" s="54" t="s">
        <v>4527</v>
      </c>
      <c r="AJ18" s="54" t="s">
        <v>4587</v>
      </c>
      <c r="AK18" s="54" t="s">
        <v>4662</v>
      </c>
      <c r="AL18" s="54" t="s">
        <v>4715</v>
      </c>
      <c r="AM18" s="54" t="s">
        <v>4778</v>
      </c>
      <c r="AN18" s="54" t="s">
        <v>10506</v>
      </c>
      <c r="AO18" s="54" t="s">
        <v>5086</v>
      </c>
      <c r="AP18" s="54" t="s">
        <v>5149</v>
      </c>
      <c r="AQ18" s="54" t="s">
        <v>5205</v>
      </c>
      <c r="AR18" s="54" t="s">
        <v>5355</v>
      </c>
      <c r="AS18" s="54" t="s">
        <v>5412</v>
      </c>
      <c r="AT18" s="54" t="s">
        <v>5491</v>
      </c>
      <c r="AU18" s="56" t="s">
        <v>5623</v>
      </c>
    </row>
    <row r="19" spans="1:47" x14ac:dyDescent="0.5">
      <c r="A19" s="54" t="s">
        <v>81</v>
      </c>
      <c r="B19" s="54" t="s">
        <v>711</v>
      </c>
      <c r="C19" s="54" t="s">
        <v>833</v>
      </c>
      <c r="D19" s="54" t="s">
        <v>930</v>
      </c>
      <c r="E19" s="54" t="s">
        <v>1052</v>
      </c>
      <c r="F19" s="54" t="s">
        <v>1130</v>
      </c>
      <c r="G19" s="54" t="s">
        <v>1237</v>
      </c>
      <c r="H19" s="54" t="s">
        <v>1416</v>
      </c>
      <c r="I19" s="54" t="s">
        <v>1550</v>
      </c>
      <c r="J19" s="54" t="s">
        <v>1628</v>
      </c>
      <c r="K19" s="54" t="s">
        <v>1721</v>
      </c>
      <c r="L19" s="54" t="s">
        <v>1934</v>
      </c>
      <c r="M19" s="54" t="s">
        <v>20</v>
      </c>
      <c r="N19" s="54" t="s">
        <v>10380</v>
      </c>
      <c r="O19" s="54" t="s">
        <v>2440</v>
      </c>
      <c r="Q19" s="54" t="s">
        <v>2604</v>
      </c>
      <c r="R19" s="56" t="s">
        <v>2663</v>
      </c>
      <c r="S19" s="54" t="s">
        <v>773</v>
      </c>
      <c r="T19" s="54" t="s">
        <v>2800</v>
      </c>
      <c r="U19" s="54" t="s">
        <v>3031</v>
      </c>
      <c r="V19" s="54" t="s">
        <v>3148</v>
      </c>
      <c r="W19" s="54" t="s">
        <v>10424</v>
      </c>
      <c r="X19" s="54" t="s">
        <v>3461</v>
      </c>
      <c r="Y19" s="54" t="s">
        <v>3549</v>
      </c>
      <c r="Z19" s="54" t="s">
        <v>3596</v>
      </c>
      <c r="AA19" s="54" t="s">
        <v>10452</v>
      </c>
      <c r="AB19" s="54" t="s">
        <v>3881</v>
      </c>
      <c r="AC19" s="54" t="s">
        <v>4033</v>
      </c>
      <c r="AD19" s="54" t="s">
        <v>2654</v>
      </c>
      <c r="AE19" s="54" t="s">
        <v>4241</v>
      </c>
      <c r="AF19" s="54" t="s">
        <v>4299</v>
      </c>
      <c r="AG19" s="54" t="s">
        <v>4351</v>
      </c>
      <c r="AH19" s="54" t="s">
        <v>4434</v>
      </c>
      <c r="AI19" s="54" t="s">
        <v>4530</v>
      </c>
      <c r="AJ19" s="54" t="s">
        <v>4590</v>
      </c>
      <c r="AK19" s="56" t="s">
        <v>4665</v>
      </c>
      <c r="AL19" s="54" t="s">
        <v>4718</v>
      </c>
      <c r="AM19" s="54" t="s">
        <v>4781</v>
      </c>
      <c r="AN19" s="54" t="s">
        <v>4868</v>
      </c>
      <c r="AO19" s="54" t="s">
        <v>5089</v>
      </c>
      <c r="AP19" s="54" t="s">
        <v>5152</v>
      </c>
      <c r="AQ19" s="54" t="s">
        <v>5208</v>
      </c>
      <c r="AR19" s="54" t="s">
        <v>5358</v>
      </c>
      <c r="AS19" s="54" t="s">
        <v>5415</v>
      </c>
      <c r="AT19" s="54" t="s">
        <v>5494</v>
      </c>
      <c r="AU19" s="57" t="s">
        <v>5626</v>
      </c>
    </row>
    <row r="20" spans="1:47" x14ac:dyDescent="0.5">
      <c r="A20" s="54" t="s">
        <v>86</v>
      </c>
      <c r="B20" s="54" t="s">
        <v>714</v>
      </c>
      <c r="C20" s="54" t="s">
        <v>836</v>
      </c>
      <c r="D20" s="54" t="s">
        <v>933</v>
      </c>
      <c r="E20" s="54" t="s">
        <v>1055</v>
      </c>
      <c r="F20" s="54" t="s">
        <v>1133</v>
      </c>
      <c r="G20" s="54" t="s">
        <v>1240</v>
      </c>
      <c r="H20" s="54" t="s">
        <v>1419</v>
      </c>
      <c r="I20" s="54" t="s">
        <v>1553</v>
      </c>
      <c r="J20" s="54" t="s">
        <v>1631</v>
      </c>
      <c r="K20" s="54" t="s">
        <v>1724</v>
      </c>
      <c r="L20" s="54" t="s">
        <v>1937</v>
      </c>
      <c r="M20" s="54" t="s">
        <v>2118</v>
      </c>
      <c r="N20" s="54" t="s">
        <v>10381</v>
      </c>
      <c r="O20" s="54" t="s">
        <v>2443</v>
      </c>
      <c r="Q20" s="54" t="s">
        <v>2607</v>
      </c>
      <c r="S20" s="54" t="s">
        <v>2719</v>
      </c>
      <c r="T20" s="54" t="s">
        <v>2803</v>
      </c>
      <c r="U20" s="54" t="s">
        <v>3034</v>
      </c>
      <c r="V20" s="54" t="s">
        <v>3151</v>
      </c>
      <c r="W20" s="54" t="s">
        <v>3252</v>
      </c>
      <c r="X20" s="54" t="s">
        <v>1133</v>
      </c>
      <c r="Y20" s="54" t="s">
        <v>3552</v>
      </c>
      <c r="Z20" s="54" t="s">
        <v>3599</v>
      </c>
      <c r="AA20" s="54" t="s">
        <v>10453</v>
      </c>
      <c r="AB20" s="54" t="s">
        <v>3884</v>
      </c>
      <c r="AC20" s="54" t="s">
        <v>1166</v>
      </c>
      <c r="AD20" s="54" t="s">
        <v>552</v>
      </c>
      <c r="AE20" s="54" t="s">
        <v>3540</v>
      </c>
      <c r="AF20" s="54" t="s">
        <v>4302</v>
      </c>
      <c r="AG20" s="54" t="s">
        <v>4354</v>
      </c>
      <c r="AH20" s="54" t="s">
        <v>4437</v>
      </c>
      <c r="AI20" s="54" t="s">
        <v>4533</v>
      </c>
      <c r="AJ20" s="54" t="s">
        <v>4593</v>
      </c>
      <c r="AL20" s="54" t="s">
        <v>4721</v>
      </c>
      <c r="AM20" s="54" t="s">
        <v>4784</v>
      </c>
      <c r="AN20" s="54" t="s">
        <v>4871</v>
      </c>
      <c r="AO20" s="54" t="s">
        <v>5092</v>
      </c>
      <c r="AP20" s="54" t="s">
        <v>5155</v>
      </c>
      <c r="AQ20" s="54" t="s">
        <v>5211</v>
      </c>
      <c r="AR20" s="56" t="s">
        <v>5361</v>
      </c>
      <c r="AS20" s="54" t="s">
        <v>5418</v>
      </c>
      <c r="AT20" s="54" t="s">
        <v>5497</v>
      </c>
      <c r="AU20" s="56" t="s">
        <v>5629</v>
      </c>
    </row>
    <row r="21" spans="1:47" x14ac:dyDescent="0.5">
      <c r="A21" s="54" t="s">
        <v>91</v>
      </c>
      <c r="B21" s="54" t="s">
        <v>717</v>
      </c>
      <c r="C21" s="54" t="s">
        <v>839</v>
      </c>
      <c r="D21" s="54" t="s">
        <v>936</v>
      </c>
      <c r="E21" s="54" t="s">
        <v>1058</v>
      </c>
      <c r="F21" s="54" t="s">
        <v>1136</v>
      </c>
      <c r="G21" s="54" t="s">
        <v>1243</v>
      </c>
      <c r="H21" s="54" t="s">
        <v>1422</v>
      </c>
      <c r="I21" s="54" t="s">
        <v>1556</v>
      </c>
      <c r="J21" s="54" t="s">
        <v>1634</v>
      </c>
      <c r="K21" s="54" t="s">
        <v>1727</v>
      </c>
      <c r="L21" s="54" t="s">
        <v>1940</v>
      </c>
      <c r="M21" s="54" t="s">
        <v>2121</v>
      </c>
      <c r="N21" s="54" t="s">
        <v>10382</v>
      </c>
      <c r="O21" s="54" t="s">
        <v>2446</v>
      </c>
      <c r="Q21" s="56" t="s">
        <v>2610</v>
      </c>
      <c r="S21" s="54" t="s">
        <v>2722</v>
      </c>
      <c r="T21" s="54" t="s">
        <v>2806</v>
      </c>
      <c r="U21" s="54" t="s">
        <v>3037</v>
      </c>
      <c r="V21" s="54" t="s">
        <v>3154</v>
      </c>
      <c r="W21" s="54" t="s">
        <v>3255</v>
      </c>
      <c r="X21" s="54" t="s">
        <v>3466</v>
      </c>
      <c r="Y21" s="56" t="s">
        <v>3555</v>
      </c>
      <c r="Z21" s="54" t="s">
        <v>3602</v>
      </c>
      <c r="AA21" s="54" t="s">
        <v>10454</v>
      </c>
      <c r="AB21" s="54" t="s">
        <v>3887</v>
      </c>
      <c r="AC21" s="54" t="s">
        <v>4038</v>
      </c>
      <c r="AD21" s="54" t="s">
        <v>4155</v>
      </c>
      <c r="AE21" s="56" t="s">
        <v>4246</v>
      </c>
      <c r="AF21" s="56" t="s">
        <v>4305</v>
      </c>
      <c r="AG21" s="54" t="s">
        <v>4357</v>
      </c>
      <c r="AH21" s="54" t="s">
        <v>4440</v>
      </c>
      <c r="AI21" s="56" t="s">
        <v>4536</v>
      </c>
      <c r="AJ21" s="54" t="s">
        <v>4596</v>
      </c>
      <c r="AL21" s="54" t="s">
        <v>4724</v>
      </c>
      <c r="AM21" s="54" t="s">
        <v>4787</v>
      </c>
      <c r="AN21" s="54" t="s">
        <v>4874</v>
      </c>
      <c r="AO21" s="54" t="s">
        <v>5095</v>
      </c>
      <c r="AP21" s="54" t="s">
        <v>5158</v>
      </c>
      <c r="AQ21" s="54" t="s">
        <v>5214</v>
      </c>
      <c r="AS21" s="54" t="s">
        <v>5421</v>
      </c>
      <c r="AT21" s="54" t="s">
        <v>5500</v>
      </c>
      <c r="AU21" s="57" t="s">
        <v>5632</v>
      </c>
    </row>
    <row r="22" spans="1:47" x14ac:dyDescent="0.5">
      <c r="A22" s="54" t="s">
        <v>96</v>
      </c>
      <c r="B22" s="54" t="s">
        <v>720</v>
      </c>
      <c r="C22" s="54" t="s">
        <v>842</v>
      </c>
      <c r="D22" s="54" t="s">
        <v>939</v>
      </c>
      <c r="E22" s="54" t="s">
        <v>1061</v>
      </c>
      <c r="F22" s="54" t="s">
        <v>1139</v>
      </c>
      <c r="G22" s="54" t="s">
        <v>1246</v>
      </c>
      <c r="H22" s="54" t="s">
        <v>1425</v>
      </c>
      <c r="I22" s="54" t="s">
        <v>1559</v>
      </c>
      <c r="J22" s="54" t="s">
        <v>1637</v>
      </c>
      <c r="K22" s="54" t="s">
        <v>1730</v>
      </c>
      <c r="L22" s="54" t="s">
        <v>1943</v>
      </c>
      <c r="M22" s="54" t="s">
        <v>2124</v>
      </c>
      <c r="N22" s="54" t="s">
        <v>2290</v>
      </c>
      <c r="O22" s="54" t="s">
        <v>2449</v>
      </c>
      <c r="S22" s="54" t="s">
        <v>2725</v>
      </c>
      <c r="T22" s="54" t="s">
        <v>2809</v>
      </c>
      <c r="U22" s="54" t="s">
        <v>3040</v>
      </c>
      <c r="V22" s="54" t="s">
        <v>3157</v>
      </c>
      <c r="W22" s="54" t="s">
        <v>3258</v>
      </c>
      <c r="X22" s="54" t="s">
        <v>3469</v>
      </c>
      <c r="Z22" s="54" t="s">
        <v>3605</v>
      </c>
      <c r="AA22" s="54" t="s">
        <v>10455</v>
      </c>
      <c r="AB22" s="54" t="s">
        <v>3890</v>
      </c>
      <c r="AC22" s="54" t="s">
        <v>4041</v>
      </c>
      <c r="AD22" s="54" t="s">
        <v>4158</v>
      </c>
      <c r="AG22" s="54" t="s">
        <v>4360</v>
      </c>
      <c r="AH22" s="54" t="s">
        <v>4443</v>
      </c>
      <c r="AJ22" s="54" t="s">
        <v>4599</v>
      </c>
      <c r="AL22" s="56" t="s">
        <v>4727</v>
      </c>
      <c r="AM22" s="54" t="s">
        <v>4790</v>
      </c>
      <c r="AN22" s="54" t="s">
        <v>4877</v>
      </c>
      <c r="AO22" s="56" t="s">
        <v>5098</v>
      </c>
      <c r="AP22" s="54" t="s">
        <v>5161</v>
      </c>
      <c r="AQ22" s="54" t="s">
        <v>992</v>
      </c>
      <c r="AS22" s="54" t="s">
        <v>5424</v>
      </c>
      <c r="AT22" s="54" t="s">
        <v>5503</v>
      </c>
      <c r="AU22" s="56" t="s">
        <v>5635</v>
      </c>
    </row>
    <row r="23" spans="1:47" x14ac:dyDescent="0.5">
      <c r="A23" s="54" t="s">
        <v>101</v>
      </c>
      <c r="B23" s="54" t="s">
        <v>723</v>
      </c>
      <c r="C23" s="54" t="s">
        <v>845</v>
      </c>
      <c r="D23" s="54" t="s">
        <v>942</v>
      </c>
      <c r="E23" s="54" t="s">
        <v>1064</v>
      </c>
      <c r="F23" s="54" t="s">
        <v>1142</v>
      </c>
      <c r="G23" s="54" t="s">
        <v>1249</v>
      </c>
      <c r="H23" s="54" t="s">
        <v>1428</v>
      </c>
      <c r="I23" s="54" t="s">
        <v>1562</v>
      </c>
      <c r="J23" s="54" t="s">
        <v>1640</v>
      </c>
      <c r="K23" s="54" t="s">
        <v>1733</v>
      </c>
      <c r="L23" s="54" t="s">
        <v>1946</v>
      </c>
      <c r="M23" s="54" t="s">
        <v>2127</v>
      </c>
      <c r="N23" s="54" t="s">
        <v>10383</v>
      </c>
      <c r="O23" s="54" t="s">
        <v>2452</v>
      </c>
      <c r="S23" s="54" t="s">
        <v>2728</v>
      </c>
      <c r="T23" s="54" t="s">
        <v>2812</v>
      </c>
      <c r="U23" s="54" t="s">
        <v>3043</v>
      </c>
      <c r="V23" s="54" t="s">
        <v>3160</v>
      </c>
      <c r="W23" s="54" t="s">
        <v>3261</v>
      </c>
      <c r="X23" s="54" t="s">
        <v>1672</v>
      </c>
      <c r="Z23" s="54" t="s">
        <v>3608</v>
      </c>
      <c r="AA23" s="54" t="s">
        <v>10456</v>
      </c>
      <c r="AB23" s="54" t="s">
        <v>3893</v>
      </c>
      <c r="AC23" s="54" t="s">
        <v>4044</v>
      </c>
      <c r="AD23" s="54" t="s">
        <v>4161</v>
      </c>
      <c r="AG23" s="54" t="s">
        <v>4363</v>
      </c>
      <c r="AH23" s="54" t="s">
        <v>4446</v>
      </c>
      <c r="AJ23" s="54" t="s">
        <v>4602</v>
      </c>
      <c r="AM23" s="54" t="s">
        <v>4793</v>
      </c>
      <c r="AN23" s="54" t="s">
        <v>4880</v>
      </c>
      <c r="AP23" s="56" t="s">
        <v>5164</v>
      </c>
      <c r="AQ23" s="54" t="s">
        <v>5219</v>
      </c>
      <c r="AS23" s="54" t="s">
        <v>5427</v>
      </c>
      <c r="AT23" s="54" t="s">
        <v>5506</v>
      </c>
      <c r="AU23" s="57" t="s">
        <v>5638</v>
      </c>
    </row>
    <row r="24" spans="1:47" x14ac:dyDescent="0.5">
      <c r="A24" s="54" t="s">
        <v>106</v>
      </c>
      <c r="B24" s="54" t="s">
        <v>726</v>
      </c>
      <c r="C24" s="54" t="s">
        <v>848</v>
      </c>
      <c r="D24" s="54" t="s">
        <v>945</v>
      </c>
      <c r="E24" s="54" t="s">
        <v>1067</v>
      </c>
      <c r="F24" s="54" t="s">
        <v>1145</v>
      </c>
      <c r="G24" s="54" t="s">
        <v>1252</v>
      </c>
      <c r="H24" s="54" t="s">
        <v>1430</v>
      </c>
      <c r="I24" s="54" t="s">
        <v>1565</v>
      </c>
      <c r="J24" s="54" t="s">
        <v>1643</v>
      </c>
      <c r="K24" s="54" t="s">
        <v>1736</v>
      </c>
      <c r="L24" s="54" t="s">
        <v>1949</v>
      </c>
      <c r="M24" s="54" t="s">
        <v>2130</v>
      </c>
      <c r="N24" s="54" t="s">
        <v>10384</v>
      </c>
      <c r="O24" s="54" t="s">
        <v>2455</v>
      </c>
      <c r="S24" s="54" t="s">
        <v>2731</v>
      </c>
      <c r="T24" s="54" t="s">
        <v>1631</v>
      </c>
      <c r="U24" s="54" t="s">
        <v>3046</v>
      </c>
      <c r="V24" s="54" t="s">
        <v>3163</v>
      </c>
      <c r="W24" s="54" t="s">
        <v>3264</v>
      </c>
      <c r="X24" s="54" t="s">
        <v>3474</v>
      </c>
      <c r="Z24" s="54" t="s">
        <v>3611</v>
      </c>
      <c r="AA24" s="54" t="s">
        <v>10457</v>
      </c>
      <c r="AB24" s="54" t="s">
        <v>3896</v>
      </c>
      <c r="AC24" s="54" t="s">
        <v>4047</v>
      </c>
      <c r="AD24" s="54" t="s">
        <v>4164</v>
      </c>
      <c r="AG24" s="54" t="s">
        <v>4366</v>
      </c>
      <c r="AH24" s="54" t="s">
        <v>4449</v>
      </c>
      <c r="AJ24" s="54" t="s">
        <v>4605</v>
      </c>
      <c r="AM24" s="54" t="s">
        <v>4796</v>
      </c>
      <c r="AN24" s="54" t="s">
        <v>4883</v>
      </c>
      <c r="AQ24" s="54" t="s">
        <v>5222</v>
      </c>
      <c r="AS24" s="54" t="s">
        <v>5430</v>
      </c>
      <c r="AT24" s="54" t="s">
        <v>5509</v>
      </c>
      <c r="AU24" s="56" t="s">
        <v>5641</v>
      </c>
    </row>
    <row r="25" spans="1:47" x14ac:dyDescent="0.5">
      <c r="A25" s="54" t="s">
        <v>111</v>
      </c>
      <c r="B25" s="54" t="s">
        <v>729</v>
      </c>
      <c r="C25" s="54" t="s">
        <v>851</v>
      </c>
      <c r="D25" s="54" t="s">
        <v>948</v>
      </c>
      <c r="E25" s="54" t="s">
        <v>1070</v>
      </c>
      <c r="F25" s="54" t="s">
        <v>1148</v>
      </c>
      <c r="G25" s="54" t="s">
        <v>1255</v>
      </c>
      <c r="H25" s="54" t="s">
        <v>1433</v>
      </c>
      <c r="I25" s="54" t="s">
        <v>1568</v>
      </c>
      <c r="J25" s="54" t="s">
        <v>1646</v>
      </c>
      <c r="K25" s="54" t="s">
        <v>1739</v>
      </c>
      <c r="L25" s="54" t="s">
        <v>1952</v>
      </c>
      <c r="M25" s="54" t="s">
        <v>2133</v>
      </c>
      <c r="N25" s="54" t="s">
        <v>10385</v>
      </c>
      <c r="O25" s="54" t="s">
        <v>2458</v>
      </c>
      <c r="S25" s="54" t="s">
        <v>2734</v>
      </c>
      <c r="T25" s="54" t="s">
        <v>2817</v>
      </c>
      <c r="U25" s="54" t="s">
        <v>3049</v>
      </c>
      <c r="V25" s="54" t="s">
        <v>3166</v>
      </c>
      <c r="W25" s="54" t="s">
        <v>3267</v>
      </c>
      <c r="X25" s="54" t="s">
        <v>3477</v>
      </c>
      <c r="Z25" s="54" t="s">
        <v>3614</v>
      </c>
      <c r="AA25" s="54" t="s">
        <v>10458</v>
      </c>
      <c r="AB25" s="54" t="s">
        <v>3899</v>
      </c>
      <c r="AC25" s="54" t="s">
        <v>4050</v>
      </c>
      <c r="AD25" s="54" t="s">
        <v>4167</v>
      </c>
      <c r="AG25" s="54" t="s">
        <v>4369</v>
      </c>
      <c r="AH25" s="54" t="s">
        <v>4452</v>
      </c>
      <c r="AJ25" s="54" t="s">
        <v>4608</v>
      </c>
      <c r="AM25" s="54" t="s">
        <v>4799</v>
      </c>
      <c r="AN25" s="54" t="s">
        <v>4886</v>
      </c>
      <c r="AQ25" s="54" t="s">
        <v>5225</v>
      </c>
      <c r="AS25" s="54" t="s">
        <v>1070</v>
      </c>
      <c r="AT25" s="54" t="s">
        <v>5512</v>
      </c>
      <c r="AU25" s="57" t="s">
        <v>5644</v>
      </c>
    </row>
    <row r="26" spans="1:47" x14ac:dyDescent="0.5">
      <c r="A26" s="54" t="s">
        <v>116</v>
      </c>
      <c r="B26" s="54" t="s">
        <v>732</v>
      </c>
      <c r="C26" s="54" t="s">
        <v>854</v>
      </c>
      <c r="D26" s="54" t="s">
        <v>951</v>
      </c>
      <c r="E26" s="54" t="s">
        <v>1073</v>
      </c>
      <c r="F26" s="54" t="s">
        <v>1151</v>
      </c>
      <c r="G26" s="54" t="s">
        <v>1258</v>
      </c>
      <c r="H26" s="54" t="s">
        <v>1436</v>
      </c>
      <c r="I26" s="54" t="s">
        <v>1571</v>
      </c>
      <c r="J26" s="54" t="s">
        <v>1649</v>
      </c>
      <c r="K26" s="54" t="s">
        <v>1742</v>
      </c>
      <c r="L26" s="54" t="s">
        <v>1955</v>
      </c>
      <c r="M26" s="54" t="s">
        <v>2136</v>
      </c>
      <c r="N26" s="54" t="s">
        <v>10386</v>
      </c>
      <c r="O26" s="54" t="s">
        <v>2461</v>
      </c>
      <c r="S26" s="54" t="s">
        <v>2737</v>
      </c>
      <c r="T26" s="54" t="s">
        <v>2820</v>
      </c>
      <c r="U26" s="54" t="s">
        <v>3052</v>
      </c>
      <c r="V26" s="54" t="s">
        <v>3169</v>
      </c>
      <c r="W26" s="54" t="s">
        <v>3270</v>
      </c>
      <c r="X26" s="54" t="s">
        <v>3480</v>
      </c>
      <c r="Z26" s="54" t="s">
        <v>3617</v>
      </c>
      <c r="AA26" s="54" t="s">
        <v>10459</v>
      </c>
      <c r="AB26" s="54" t="s">
        <v>3902</v>
      </c>
      <c r="AC26" s="54" t="s">
        <v>4053</v>
      </c>
      <c r="AD26" s="54" t="s">
        <v>4170</v>
      </c>
      <c r="AG26" s="54" t="s">
        <v>4372</v>
      </c>
      <c r="AH26" s="54" t="s">
        <v>4455</v>
      </c>
      <c r="AJ26" s="56" t="s">
        <v>4611</v>
      </c>
      <c r="AM26" s="54" t="s">
        <v>4802</v>
      </c>
      <c r="AN26" s="54" t="s">
        <v>4889</v>
      </c>
      <c r="AQ26" s="54" t="s">
        <v>5228</v>
      </c>
      <c r="AS26" s="54" t="s">
        <v>5435</v>
      </c>
      <c r="AT26" s="54" t="s">
        <v>5515</v>
      </c>
      <c r="AU26" s="56" t="s">
        <v>5647</v>
      </c>
    </row>
    <row r="27" spans="1:47" x14ac:dyDescent="0.5">
      <c r="A27" s="54" t="s">
        <v>121</v>
      </c>
      <c r="B27" s="54" t="s">
        <v>735</v>
      </c>
      <c r="C27" s="54" t="s">
        <v>857</v>
      </c>
      <c r="D27" s="54" t="s">
        <v>954</v>
      </c>
      <c r="E27" s="56" t="s">
        <v>1076</v>
      </c>
      <c r="F27" s="54" t="s">
        <v>1154</v>
      </c>
      <c r="G27" s="54" t="s">
        <v>1261</v>
      </c>
      <c r="H27" s="54" t="s">
        <v>1439</v>
      </c>
      <c r="I27" s="56" t="s">
        <v>1574</v>
      </c>
      <c r="J27" s="54" t="s">
        <v>1652</v>
      </c>
      <c r="K27" s="54" t="s">
        <v>1745</v>
      </c>
      <c r="L27" s="54" t="s">
        <v>1958</v>
      </c>
      <c r="M27" s="54" t="s">
        <v>2139</v>
      </c>
      <c r="N27" s="54" t="s">
        <v>10387</v>
      </c>
      <c r="O27" s="54" t="s">
        <v>2464</v>
      </c>
      <c r="S27" s="54" t="s">
        <v>2740</v>
      </c>
      <c r="T27" s="54" t="s">
        <v>2823</v>
      </c>
      <c r="U27" s="54" t="s">
        <v>3055</v>
      </c>
      <c r="V27" s="54" t="s">
        <v>3172</v>
      </c>
      <c r="W27" s="54" t="s">
        <v>3273</v>
      </c>
      <c r="X27" s="54" t="s">
        <v>3483</v>
      </c>
      <c r="Z27" s="54" t="s">
        <v>3620</v>
      </c>
      <c r="AA27" s="54" t="s">
        <v>10460</v>
      </c>
      <c r="AB27" s="54" t="s">
        <v>3905</v>
      </c>
      <c r="AC27" s="54" t="s">
        <v>4056</v>
      </c>
      <c r="AD27" s="54" t="s">
        <v>4173</v>
      </c>
      <c r="AG27" s="54" t="s">
        <v>4375</v>
      </c>
      <c r="AH27" s="54" t="s">
        <v>4458</v>
      </c>
      <c r="AM27" s="54" t="s">
        <v>4805</v>
      </c>
      <c r="AN27" s="54" t="s">
        <v>4892</v>
      </c>
      <c r="AQ27" s="54" t="s">
        <v>5231</v>
      </c>
      <c r="AS27" s="54" t="s">
        <v>5438</v>
      </c>
      <c r="AT27" s="54" t="s">
        <v>5518</v>
      </c>
      <c r="AU27" s="57" t="s">
        <v>5650</v>
      </c>
    </row>
    <row r="28" spans="1:47" x14ac:dyDescent="0.5">
      <c r="A28" s="54" t="s">
        <v>126</v>
      </c>
      <c r="B28" s="54" t="s">
        <v>738</v>
      </c>
      <c r="C28" s="54" t="s">
        <v>860</v>
      </c>
      <c r="D28" s="54" t="s">
        <v>957</v>
      </c>
      <c r="F28" s="54" t="s">
        <v>1157</v>
      </c>
      <c r="G28" s="54" t="s">
        <v>1264</v>
      </c>
      <c r="H28" s="54" t="s">
        <v>1442</v>
      </c>
      <c r="J28" s="54" t="s">
        <v>1655</v>
      </c>
      <c r="K28" s="54" t="s">
        <v>1748</v>
      </c>
      <c r="L28" s="54" t="s">
        <v>1961</v>
      </c>
      <c r="M28" s="54" t="s">
        <v>2142</v>
      </c>
      <c r="N28" s="54" t="s">
        <v>10388</v>
      </c>
      <c r="O28" s="54" t="s">
        <v>2467</v>
      </c>
      <c r="S28" s="54" t="s">
        <v>2743</v>
      </c>
      <c r="T28" s="54" t="s">
        <v>2826</v>
      </c>
      <c r="U28" s="54" t="s">
        <v>3058</v>
      </c>
      <c r="V28" s="54" t="s">
        <v>3175</v>
      </c>
      <c r="W28" s="54" t="s">
        <v>3276</v>
      </c>
      <c r="X28" s="54" t="s">
        <v>3486</v>
      </c>
      <c r="Z28" s="54" t="s">
        <v>3623</v>
      </c>
      <c r="AA28" s="54" t="s">
        <v>10461</v>
      </c>
      <c r="AB28" s="54" t="s">
        <v>3908</v>
      </c>
      <c r="AC28" s="54" t="s">
        <v>4059</v>
      </c>
      <c r="AD28" s="54" t="s">
        <v>4176</v>
      </c>
      <c r="AG28" s="54" t="s">
        <v>4378</v>
      </c>
      <c r="AH28" s="54" t="s">
        <v>4461</v>
      </c>
      <c r="AM28" s="54" t="s">
        <v>4808</v>
      </c>
      <c r="AN28" s="54" t="s">
        <v>4895</v>
      </c>
      <c r="AQ28" s="54" t="s">
        <v>5234</v>
      </c>
      <c r="AS28" s="56" t="s">
        <v>5441</v>
      </c>
      <c r="AT28" s="54" t="s">
        <v>5521</v>
      </c>
      <c r="AU28" s="56" t="s">
        <v>5653</v>
      </c>
    </row>
    <row r="29" spans="1:47" x14ac:dyDescent="0.5">
      <c r="A29" s="54" t="s">
        <v>131</v>
      </c>
      <c r="B29" s="54" t="s">
        <v>741</v>
      </c>
      <c r="C29" s="54" t="s">
        <v>863</v>
      </c>
      <c r="D29" s="54" t="s">
        <v>960</v>
      </c>
      <c r="F29" s="54" t="s">
        <v>1160</v>
      </c>
      <c r="G29" s="54" t="s">
        <v>1267</v>
      </c>
      <c r="H29" s="54" t="s">
        <v>1445</v>
      </c>
      <c r="J29" s="54" t="s">
        <v>1658</v>
      </c>
      <c r="K29" s="54" t="s">
        <v>1751</v>
      </c>
      <c r="L29" s="54" t="s">
        <v>1964</v>
      </c>
      <c r="M29" s="54" t="s">
        <v>2145</v>
      </c>
      <c r="N29" s="54" t="s">
        <v>10389</v>
      </c>
      <c r="O29" s="54" t="s">
        <v>2470</v>
      </c>
      <c r="S29" s="56" t="s">
        <v>2746</v>
      </c>
      <c r="T29" s="54" t="s">
        <v>2829</v>
      </c>
      <c r="U29" s="54" t="s">
        <v>3061</v>
      </c>
      <c r="V29" s="54" t="s">
        <v>3178</v>
      </c>
      <c r="W29" s="54" t="s">
        <v>3279</v>
      </c>
      <c r="X29" s="54" t="s">
        <v>3489</v>
      </c>
      <c r="Z29" s="54" t="s">
        <v>3626</v>
      </c>
      <c r="AA29" s="54" t="s">
        <v>10462</v>
      </c>
      <c r="AB29" s="54" t="s">
        <v>3911</v>
      </c>
      <c r="AC29" s="54" t="s">
        <v>4062</v>
      </c>
      <c r="AD29" s="54" t="s">
        <v>4179</v>
      </c>
      <c r="AG29" s="54" t="s">
        <v>4381</v>
      </c>
      <c r="AH29" s="54" t="s">
        <v>4464</v>
      </c>
      <c r="AM29" s="54" t="s">
        <v>4811</v>
      </c>
      <c r="AN29" s="54" t="s">
        <v>4898</v>
      </c>
      <c r="AQ29" s="54" t="s">
        <v>5237</v>
      </c>
      <c r="AT29" s="54" t="s">
        <v>5524</v>
      </c>
      <c r="AU29" s="57" t="s">
        <v>5656</v>
      </c>
    </row>
    <row r="30" spans="1:47" x14ac:dyDescent="0.5">
      <c r="A30" s="54" t="s">
        <v>136</v>
      </c>
      <c r="B30" s="54" t="s">
        <v>744</v>
      </c>
      <c r="C30" s="54" t="s">
        <v>866</v>
      </c>
      <c r="D30" s="54" t="s">
        <v>963</v>
      </c>
      <c r="F30" s="54" t="s">
        <v>1163</v>
      </c>
      <c r="G30" s="54" t="s">
        <v>1270</v>
      </c>
      <c r="H30" s="54" t="s">
        <v>1448</v>
      </c>
      <c r="J30" s="54" t="s">
        <v>1284</v>
      </c>
      <c r="K30" s="54" t="s">
        <v>1754</v>
      </c>
      <c r="L30" s="54" t="s">
        <v>1967</v>
      </c>
      <c r="M30" s="54" t="s">
        <v>2148</v>
      </c>
      <c r="N30" s="54" t="s">
        <v>10390</v>
      </c>
      <c r="O30" s="54" t="s">
        <v>2473</v>
      </c>
      <c r="T30" s="54" t="s">
        <v>2832</v>
      </c>
      <c r="U30" s="54" t="s">
        <v>3064</v>
      </c>
      <c r="V30" s="54" t="s">
        <v>3181</v>
      </c>
      <c r="W30" s="54" t="s">
        <v>3282</v>
      </c>
      <c r="X30" s="54" t="s">
        <v>3492</v>
      </c>
      <c r="Z30" s="54" t="s">
        <v>3629</v>
      </c>
      <c r="AA30" s="54" t="s">
        <v>10463</v>
      </c>
      <c r="AB30" s="54" t="s">
        <v>3914</v>
      </c>
      <c r="AC30" s="54" t="s">
        <v>4065</v>
      </c>
      <c r="AD30" s="54" t="s">
        <v>4182</v>
      </c>
      <c r="AG30" s="54" t="s">
        <v>4384</v>
      </c>
      <c r="AH30" s="54" t="s">
        <v>4467</v>
      </c>
      <c r="AM30" s="54" t="s">
        <v>4814</v>
      </c>
      <c r="AN30" s="54" t="s">
        <v>4901</v>
      </c>
      <c r="AQ30" s="54" t="s">
        <v>1169</v>
      </c>
      <c r="AT30" s="54" t="s">
        <v>5527</v>
      </c>
      <c r="AU30" s="56" t="s">
        <v>5659</v>
      </c>
    </row>
    <row r="31" spans="1:47" x14ac:dyDescent="0.5">
      <c r="A31" s="54" t="s">
        <v>141</v>
      </c>
      <c r="B31" s="54" t="s">
        <v>747</v>
      </c>
      <c r="C31" s="54" t="s">
        <v>869</v>
      </c>
      <c r="D31" s="54" t="s">
        <v>966</v>
      </c>
      <c r="F31" s="54" t="s">
        <v>1166</v>
      </c>
      <c r="G31" s="54" t="s">
        <v>1273</v>
      </c>
      <c r="H31" s="54" t="s">
        <v>1451</v>
      </c>
      <c r="J31" s="54" t="s">
        <v>1663</v>
      </c>
      <c r="K31" s="54" t="s">
        <v>1757</v>
      </c>
      <c r="L31" s="54" t="s">
        <v>1970</v>
      </c>
      <c r="M31" s="54" t="s">
        <v>2151</v>
      </c>
      <c r="N31" s="54" t="s">
        <v>10391</v>
      </c>
      <c r="O31" s="54" t="s">
        <v>2476</v>
      </c>
      <c r="T31" s="54" t="s">
        <v>2835</v>
      </c>
      <c r="U31" s="54" t="s">
        <v>3067</v>
      </c>
      <c r="V31" s="54" t="s">
        <v>3184</v>
      </c>
      <c r="W31" s="54" t="s">
        <v>3285</v>
      </c>
      <c r="X31" s="56" t="s">
        <v>3495</v>
      </c>
      <c r="Z31" s="54" t="s">
        <v>3632</v>
      </c>
      <c r="AA31" s="54" t="s">
        <v>10464</v>
      </c>
      <c r="AB31" s="54" t="s">
        <v>3917</v>
      </c>
      <c r="AC31" s="54" t="s">
        <v>4068</v>
      </c>
      <c r="AD31" s="54" t="s">
        <v>4185</v>
      </c>
      <c r="AG31" s="54" t="s">
        <v>4387</v>
      </c>
      <c r="AH31" s="54" t="s">
        <v>4470</v>
      </c>
      <c r="AM31" s="54" t="s">
        <v>4817</v>
      </c>
      <c r="AN31" s="54" t="s">
        <v>4904</v>
      </c>
      <c r="AQ31" s="54" t="s">
        <v>5242</v>
      </c>
      <c r="AT31" s="54" t="s">
        <v>5530</v>
      </c>
      <c r="AU31" s="57" t="s">
        <v>5662</v>
      </c>
    </row>
    <row r="32" spans="1:47" x14ac:dyDescent="0.5">
      <c r="A32" s="54" t="s">
        <v>146</v>
      </c>
      <c r="B32" s="54" t="s">
        <v>749</v>
      </c>
      <c r="C32" s="54" t="s">
        <v>872</v>
      </c>
      <c r="D32" s="54" t="s">
        <v>969</v>
      </c>
      <c r="F32" s="54" t="s">
        <v>1169</v>
      </c>
      <c r="G32" s="54" t="s">
        <v>1276</v>
      </c>
      <c r="H32" s="54" t="s">
        <v>1454</v>
      </c>
      <c r="J32" s="54" t="s">
        <v>1666</v>
      </c>
      <c r="K32" s="54" t="s">
        <v>1760</v>
      </c>
      <c r="L32" s="54" t="s">
        <v>1973</v>
      </c>
      <c r="M32" s="54" t="s">
        <v>2154</v>
      </c>
      <c r="N32" s="54" t="s">
        <v>10392</v>
      </c>
      <c r="O32" s="54" t="s">
        <v>2479</v>
      </c>
      <c r="T32" s="54" t="s">
        <v>2838</v>
      </c>
      <c r="U32" s="54" t="s">
        <v>3070</v>
      </c>
      <c r="V32" s="54" t="s">
        <v>3187</v>
      </c>
      <c r="W32" s="54" t="s">
        <v>3288</v>
      </c>
      <c r="Z32" s="54" t="s">
        <v>3635</v>
      </c>
      <c r="AA32" s="54" t="s">
        <v>10465</v>
      </c>
      <c r="AB32" s="82" t="s">
        <v>10100</v>
      </c>
      <c r="AC32" s="54" t="s">
        <v>4071</v>
      </c>
      <c r="AD32" s="56" t="s">
        <v>4188</v>
      </c>
      <c r="AG32" s="54" t="s">
        <v>4390</v>
      </c>
      <c r="AH32" s="54" t="s">
        <v>4473</v>
      </c>
      <c r="AM32" s="54" t="s">
        <v>4820</v>
      </c>
      <c r="AN32" s="54" t="s">
        <v>4907</v>
      </c>
      <c r="AQ32" s="54" t="s">
        <v>2871</v>
      </c>
      <c r="AT32" s="54" t="s">
        <v>5533</v>
      </c>
      <c r="AU32" s="56" t="s">
        <v>5665</v>
      </c>
    </row>
    <row r="33" spans="1:47" x14ac:dyDescent="0.5">
      <c r="A33" s="54" t="s">
        <v>151</v>
      </c>
      <c r="B33" s="54" t="s">
        <v>752</v>
      </c>
      <c r="C33" s="54" t="s">
        <v>875</v>
      </c>
      <c r="D33" s="54" t="s">
        <v>971</v>
      </c>
      <c r="F33" s="54" t="s">
        <v>1172</v>
      </c>
      <c r="G33" s="54" t="s">
        <v>1279</v>
      </c>
      <c r="H33" s="54" t="s">
        <v>1457</v>
      </c>
      <c r="J33" s="54" t="s">
        <v>1669</v>
      </c>
      <c r="K33" s="54" t="s">
        <v>1763</v>
      </c>
      <c r="L33" s="54" t="s">
        <v>1976</v>
      </c>
      <c r="M33" s="54" t="s">
        <v>2157</v>
      </c>
      <c r="N33" s="54" t="s">
        <v>10393</v>
      </c>
      <c r="O33" s="54" t="s">
        <v>2482</v>
      </c>
      <c r="T33" s="54" t="s">
        <v>2841</v>
      </c>
      <c r="U33" s="54" t="s">
        <v>3073</v>
      </c>
      <c r="V33" s="54" t="s">
        <v>3190</v>
      </c>
      <c r="W33" s="54" t="s">
        <v>3291</v>
      </c>
      <c r="Z33" s="54" t="s">
        <v>3638</v>
      </c>
      <c r="AA33" s="54" t="s">
        <v>10466</v>
      </c>
      <c r="AB33" s="54" t="s">
        <v>3923</v>
      </c>
      <c r="AC33" s="54" t="s">
        <v>4074</v>
      </c>
      <c r="AG33" s="56" t="s">
        <v>4393</v>
      </c>
      <c r="AH33" s="56" t="s">
        <v>4476</v>
      </c>
      <c r="AM33" s="54" t="s">
        <v>4823</v>
      </c>
      <c r="AN33" s="54" t="s">
        <v>4910</v>
      </c>
      <c r="AQ33" s="54" t="s">
        <v>5247</v>
      </c>
      <c r="AT33" s="54" t="s">
        <v>5536</v>
      </c>
      <c r="AU33" s="57" t="s">
        <v>5668</v>
      </c>
    </row>
    <row r="34" spans="1:47" x14ac:dyDescent="0.5">
      <c r="A34" s="54" t="s">
        <v>156</v>
      </c>
      <c r="B34" s="54" t="s">
        <v>755</v>
      </c>
      <c r="C34" s="54" t="s">
        <v>878</v>
      </c>
      <c r="D34" s="54" t="s">
        <v>974</v>
      </c>
      <c r="F34" s="54" t="s">
        <v>1175</v>
      </c>
      <c r="G34" s="54" t="s">
        <v>1142</v>
      </c>
      <c r="H34" s="54" t="s">
        <v>1460</v>
      </c>
      <c r="J34" s="54" t="s">
        <v>1672</v>
      </c>
      <c r="K34" s="54" t="s">
        <v>1766</v>
      </c>
      <c r="L34" s="54" t="s">
        <v>1979</v>
      </c>
      <c r="M34" s="54" t="s">
        <v>2160</v>
      </c>
      <c r="N34" s="54" t="s">
        <v>2313</v>
      </c>
      <c r="O34" s="54" t="s">
        <v>2485</v>
      </c>
      <c r="T34" s="54" t="s">
        <v>2844</v>
      </c>
      <c r="U34" s="54" t="s">
        <v>609</v>
      </c>
      <c r="V34" s="54" t="s">
        <v>3193</v>
      </c>
      <c r="W34" s="54" t="s">
        <v>3294</v>
      </c>
      <c r="Z34" s="54" t="s">
        <v>3641</v>
      </c>
      <c r="AA34" s="54" t="s">
        <v>10467</v>
      </c>
      <c r="AB34" s="54" t="s">
        <v>3926</v>
      </c>
      <c r="AC34" s="54" t="s">
        <v>4077</v>
      </c>
      <c r="AM34" s="54" t="s">
        <v>4826</v>
      </c>
      <c r="AN34" s="54" t="s">
        <v>4913</v>
      </c>
      <c r="AQ34" s="54" t="s">
        <v>5250</v>
      </c>
      <c r="AT34" s="54" t="s">
        <v>5539</v>
      </c>
      <c r="AU34" s="56" t="s">
        <v>5671</v>
      </c>
    </row>
    <row r="35" spans="1:47" x14ac:dyDescent="0.5">
      <c r="A35" s="54" t="s">
        <v>161</v>
      </c>
      <c r="B35" s="54" t="s">
        <v>758</v>
      </c>
      <c r="C35" s="56" t="s">
        <v>881</v>
      </c>
      <c r="D35" s="54" t="s">
        <v>977</v>
      </c>
      <c r="F35" s="54" t="s">
        <v>1178</v>
      </c>
      <c r="G35" s="54" t="s">
        <v>1284</v>
      </c>
      <c r="H35" s="54" t="s">
        <v>1463</v>
      </c>
      <c r="J35" s="54" t="s">
        <v>1675</v>
      </c>
      <c r="K35" s="54" t="s">
        <v>1769</v>
      </c>
      <c r="L35" s="54" t="s">
        <v>1982</v>
      </c>
      <c r="M35" s="54" t="s">
        <v>2163</v>
      </c>
      <c r="N35" s="54" t="s">
        <v>2316</v>
      </c>
      <c r="O35" s="54" t="s">
        <v>2488</v>
      </c>
      <c r="T35" s="54" t="s">
        <v>2847</v>
      </c>
      <c r="U35" s="54" t="s">
        <v>3078</v>
      </c>
      <c r="V35" s="54" t="s">
        <v>3196</v>
      </c>
      <c r="W35" s="54" t="s">
        <v>3297</v>
      </c>
      <c r="Z35" s="54" t="s">
        <v>3644</v>
      </c>
      <c r="AA35" s="54" t="s">
        <v>10468</v>
      </c>
      <c r="AB35" s="54" t="s">
        <v>3929</v>
      </c>
      <c r="AC35" s="54" t="s">
        <v>4080</v>
      </c>
      <c r="AM35" s="54" t="s">
        <v>4829</v>
      </c>
      <c r="AN35" s="54" t="s">
        <v>4916</v>
      </c>
      <c r="AQ35" s="54" t="s">
        <v>5253</v>
      </c>
      <c r="AT35" s="54" t="s">
        <v>5542</v>
      </c>
      <c r="AU35" s="57" t="s">
        <v>5674</v>
      </c>
    </row>
    <row r="36" spans="1:47" x14ac:dyDescent="0.5">
      <c r="A36" s="54" t="s">
        <v>166</v>
      </c>
      <c r="B36" s="54" t="s">
        <v>761</v>
      </c>
      <c r="D36" s="54" t="s">
        <v>980</v>
      </c>
      <c r="F36" s="54" t="s">
        <v>1181</v>
      </c>
      <c r="G36" s="54" t="s">
        <v>1287</v>
      </c>
      <c r="H36" s="54" t="s">
        <v>1466</v>
      </c>
      <c r="J36" s="54" t="s">
        <v>1678</v>
      </c>
      <c r="K36" s="54" t="s">
        <v>1772</v>
      </c>
      <c r="L36" s="54" t="s">
        <v>1985</v>
      </c>
      <c r="M36" s="54" t="s">
        <v>2166</v>
      </c>
      <c r="N36" s="54" t="s">
        <v>2319</v>
      </c>
      <c r="O36" s="54" t="s">
        <v>2491</v>
      </c>
      <c r="T36" s="54" t="s">
        <v>2850</v>
      </c>
      <c r="U36" s="54" t="s">
        <v>3081</v>
      </c>
      <c r="V36" s="54" t="s">
        <v>3199</v>
      </c>
      <c r="W36" s="54" t="s">
        <v>3300</v>
      </c>
      <c r="Z36" s="54" t="s">
        <v>3647</v>
      </c>
      <c r="AA36" s="54" t="s">
        <v>10469</v>
      </c>
      <c r="AB36" s="54" t="s">
        <v>3932</v>
      </c>
      <c r="AC36" s="54" t="s">
        <v>4083</v>
      </c>
      <c r="AM36" s="56" t="s">
        <v>4832</v>
      </c>
      <c r="AN36" s="54" t="s">
        <v>4919</v>
      </c>
      <c r="AQ36" s="54" t="s">
        <v>5256</v>
      </c>
      <c r="AT36" s="54" t="s">
        <v>5545</v>
      </c>
      <c r="AU36" s="56" t="s">
        <v>5677</v>
      </c>
    </row>
    <row r="37" spans="1:47" x14ac:dyDescent="0.5">
      <c r="A37" s="54" t="s">
        <v>171</v>
      </c>
      <c r="B37" s="54" t="s">
        <v>764</v>
      </c>
      <c r="D37" s="54" t="s">
        <v>983</v>
      </c>
      <c r="F37" s="56" t="s">
        <v>1184</v>
      </c>
      <c r="G37" s="54" t="s">
        <v>1290</v>
      </c>
      <c r="H37" s="54" t="s">
        <v>1469</v>
      </c>
      <c r="J37" s="56" t="s">
        <v>1681</v>
      </c>
      <c r="K37" s="54" t="s">
        <v>1775</v>
      </c>
      <c r="L37" s="54" t="s">
        <v>1988</v>
      </c>
      <c r="M37" s="54" t="s">
        <v>2169</v>
      </c>
      <c r="N37" s="54" t="s">
        <v>2322</v>
      </c>
      <c r="O37" s="54" t="s">
        <v>2494</v>
      </c>
      <c r="T37" s="54" t="s">
        <v>2853</v>
      </c>
      <c r="U37" s="54" t="s">
        <v>3084</v>
      </c>
      <c r="V37" s="54" t="s">
        <v>3202</v>
      </c>
      <c r="W37" s="54" t="s">
        <v>3303</v>
      </c>
      <c r="Z37" s="54" t="s">
        <v>3650</v>
      </c>
      <c r="AA37" s="54" t="s">
        <v>3722</v>
      </c>
      <c r="AB37" s="54" t="s">
        <v>3935</v>
      </c>
      <c r="AC37" s="54" t="s">
        <v>4086</v>
      </c>
      <c r="AN37" s="54" t="s">
        <v>4922</v>
      </c>
      <c r="AQ37" s="54" t="s">
        <v>5259</v>
      </c>
      <c r="AT37" s="54" t="s">
        <v>5548</v>
      </c>
      <c r="AU37" s="57" t="s">
        <v>5680</v>
      </c>
    </row>
    <row r="38" spans="1:47" x14ac:dyDescent="0.5">
      <c r="A38" s="54" t="s">
        <v>176</v>
      </c>
      <c r="B38" s="54" t="s">
        <v>767</v>
      </c>
      <c r="D38" s="54" t="s">
        <v>986</v>
      </c>
      <c r="G38" s="54" t="s">
        <v>1293</v>
      </c>
      <c r="H38" s="54" t="s">
        <v>1472</v>
      </c>
      <c r="K38" s="54" t="s">
        <v>1778</v>
      </c>
      <c r="L38" s="54" t="s">
        <v>1991</v>
      </c>
      <c r="M38" s="54" t="s">
        <v>2172</v>
      </c>
      <c r="N38" s="54" t="s">
        <v>2325</v>
      </c>
      <c r="O38" s="54" t="s">
        <v>2497</v>
      </c>
      <c r="T38" s="54" t="s">
        <v>2856</v>
      </c>
      <c r="U38" s="54" t="s">
        <v>3087</v>
      </c>
      <c r="V38" s="54" t="s">
        <v>588</v>
      </c>
      <c r="W38" s="54" t="s">
        <v>3306</v>
      </c>
      <c r="Z38" s="54" t="s">
        <v>3653</v>
      </c>
      <c r="AA38" s="54" t="s">
        <v>3725</v>
      </c>
      <c r="AB38" s="54" t="s">
        <v>3938</v>
      </c>
      <c r="AC38" s="54" t="s">
        <v>4089</v>
      </c>
      <c r="AN38" s="54" t="s">
        <v>4925</v>
      </c>
      <c r="AQ38" s="54" t="s">
        <v>5262</v>
      </c>
      <c r="AT38" s="54" t="s">
        <v>5551</v>
      </c>
      <c r="AU38" s="56" t="s">
        <v>5683</v>
      </c>
    </row>
    <row r="39" spans="1:47" x14ac:dyDescent="0.5">
      <c r="A39" s="54" t="s">
        <v>181</v>
      </c>
      <c r="B39" s="54" t="s">
        <v>770</v>
      </c>
      <c r="D39" s="54" t="s">
        <v>989</v>
      </c>
      <c r="G39" s="54" t="s">
        <v>1296</v>
      </c>
      <c r="H39" s="54" t="s">
        <v>1475</v>
      </c>
      <c r="K39" s="54" t="s">
        <v>1781</v>
      </c>
      <c r="L39" s="54" t="s">
        <v>1994</v>
      </c>
      <c r="M39" s="54" t="s">
        <v>2175</v>
      </c>
      <c r="N39" s="54" t="s">
        <v>2328</v>
      </c>
      <c r="O39" s="54" t="s">
        <v>2500</v>
      </c>
      <c r="T39" s="54" t="s">
        <v>2859</v>
      </c>
      <c r="U39" s="54" t="s">
        <v>3090</v>
      </c>
      <c r="V39" s="54" t="s">
        <v>3207</v>
      </c>
      <c r="W39" s="54" t="s">
        <v>3309</v>
      </c>
      <c r="Z39" s="56" t="s">
        <v>3656</v>
      </c>
      <c r="AA39" s="54" t="s">
        <v>3728</v>
      </c>
      <c r="AB39" s="54" t="s">
        <v>3941</v>
      </c>
      <c r="AC39" s="54" t="s">
        <v>4092</v>
      </c>
      <c r="AN39" s="54" t="s">
        <v>4928</v>
      </c>
      <c r="AQ39" s="54" t="s">
        <v>5265</v>
      </c>
      <c r="AT39" s="54" t="s">
        <v>5554</v>
      </c>
      <c r="AU39" s="57" t="s">
        <v>5686</v>
      </c>
    </row>
    <row r="40" spans="1:47" x14ac:dyDescent="0.5">
      <c r="A40" s="54" t="s">
        <v>186</v>
      </c>
      <c r="B40" s="54" t="s">
        <v>773</v>
      </c>
      <c r="D40" s="54" t="s">
        <v>992</v>
      </c>
      <c r="G40" s="54" t="s">
        <v>1299</v>
      </c>
      <c r="H40" s="54" t="s">
        <v>1478</v>
      </c>
      <c r="K40" s="54" t="s">
        <v>1784</v>
      </c>
      <c r="L40" s="54" t="s">
        <v>1997</v>
      </c>
      <c r="M40" s="54" t="s">
        <v>2178</v>
      </c>
      <c r="N40" s="54" t="s">
        <v>2331</v>
      </c>
      <c r="O40" s="56" t="s">
        <v>2503</v>
      </c>
      <c r="T40" s="54" t="s">
        <v>2862</v>
      </c>
      <c r="U40" s="54" t="s">
        <v>3093</v>
      </c>
      <c r="V40" s="54" t="s">
        <v>3210</v>
      </c>
      <c r="W40" s="54" t="s">
        <v>3312</v>
      </c>
      <c r="AA40" s="54" t="s">
        <v>3731</v>
      </c>
      <c r="AB40" s="54" t="s">
        <v>3944</v>
      </c>
      <c r="AC40" s="54" t="s">
        <v>2812</v>
      </c>
      <c r="AN40" s="54" t="s">
        <v>4931</v>
      </c>
      <c r="AQ40" s="54" t="s">
        <v>5268</v>
      </c>
      <c r="AT40" s="54" t="s">
        <v>5557</v>
      </c>
      <c r="AU40" s="56" t="s">
        <v>5689</v>
      </c>
    </row>
    <row r="41" spans="1:47" x14ac:dyDescent="0.5">
      <c r="A41" s="54" t="s">
        <v>191</v>
      </c>
      <c r="B41" s="54" t="s">
        <v>776</v>
      </c>
      <c r="D41" s="54" t="s">
        <v>995</v>
      </c>
      <c r="G41" s="54" t="s">
        <v>1302</v>
      </c>
      <c r="H41" s="54" t="s">
        <v>1481</v>
      </c>
      <c r="K41" s="54" t="s">
        <v>1787</v>
      </c>
      <c r="L41" s="54" t="s">
        <v>2000</v>
      </c>
      <c r="M41" s="54" t="s">
        <v>2181</v>
      </c>
      <c r="N41" s="54" t="s">
        <v>2334</v>
      </c>
      <c r="T41" s="54" t="s">
        <v>2865</v>
      </c>
      <c r="U41" s="54" t="s">
        <v>3096</v>
      </c>
      <c r="V41" s="54" t="s">
        <v>3213</v>
      </c>
      <c r="W41" s="54" t="s">
        <v>3315</v>
      </c>
      <c r="AA41" s="54" t="s">
        <v>3734</v>
      </c>
      <c r="AB41" s="54" t="s">
        <v>3947</v>
      </c>
      <c r="AC41" s="56" t="s">
        <v>4097</v>
      </c>
      <c r="AN41" s="54" t="s">
        <v>4934</v>
      </c>
      <c r="AQ41" s="54" t="s">
        <v>5271</v>
      </c>
      <c r="AT41" s="54" t="s">
        <v>5560</v>
      </c>
      <c r="AU41" s="57" t="s">
        <v>5692</v>
      </c>
    </row>
    <row r="42" spans="1:47" x14ac:dyDescent="0.5">
      <c r="A42" s="54" t="s">
        <v>196</v>
      </c>
      <c r="B42" s="56" t="s">
        <v>779</v>
      </c>
      <c r="D42" s="56" t="s">
        <v>998</v>
      </c>
      <c r="G42" s="54" t="s">
        <v>1305</v>
      </c>
      <c r="H42" s="54" t="s">
        <v>1484</v>
      </c>
      <c r="K42" s="54" t="s">
        <v>1790</v>
      </c>
      <c r="L42" s="54" t="s">
        <v>2003</v>
      </c>
      <c r="M42" s="54" t="s">
        <v>2184</v>
      </c>
      <c r="N42" s="54" t="s">
        <v>2337</v>
      </c>
      <c r="T42" s="54" t="s">
        <v>2868</v>
      </c>
      <c r="U42" s="54" t="s">
        <v>3099</v>
      </c>
      <c r="V42" s="54" t="s">
        <v>3216</v>
      </c>
      <c r="W42" s="54" t="s">
        <v>3318</v>
      </c>
      <c r="AA42" s="54" t="s">
        <v>3737</v>
      </c>
      <c r="AB42" s="54" t="s">
        <v>3950</v>
      </c>
      <c r="AN42" s="54" t="s">
        <v>4937</v>
      </c>
      <c r="AQ42" s="54" t="s">
        <v>5274</v>
      </c>
      <c r="AT42" s="54" t="s">
        <v>5563</v>
      </c>
      <c r="AU42" s="56" t="s">
        <v>5695</v>
      </c>
    </row>
    <row r="43" spans="1:47" x14ac:dyDescent="0.5">
      <c r="A43" s="54" t="s">
        <v>201</v>
      </c>
      <c r="G43" s="54" t="s">
        <v>1308</v>
      </c>
      <c r="H43" s="54" t="s">
        <v>1487</v>
      </c>
      <c r="K43" s="54" t="s">
        <v>1793</v>
      </c>
      <c r="L43" s="54" t="s">
        <v>2006</v>
      </c>
      <c r="M43" s="54" t="s">
        <v>2187</v>
      </c>
      <c r="N43" s="54" t="s">
        <v>2340</v>
      </c>
      <c r="T43" s="54" t="s">
        <v>2871</v>
      </c>
      <c r="U43" s="54" t="s">
        <v>3102</v>
      </c>
      <c r="V43" s="56" t="s">
        <v>252</v>
      </c>
      <c r="W43" s="54" t="s">
        <v>3321</v>
      </c>
      <c r="AA43" s="54" t="s">
        <v>3740</v>
      </c>
      <c r="AB43" s="54" t="s">
        <v>3953</v>
      </c>
      <c r="AN43" s="54" t="s">
        <v>4940</v>
      </c>
      <c r="AQ43" s="54" t="s">
        <v>5277</v>
      </c>
      <c r="AT43" s="54" t="s">
        <v>5566</v>
      </c>
      <c r="AU43" s="57" t="s">
        <v>5698</v>
      </c>
    </row>
    <row r="44" spans="1:47" x14ac:dyDescent="0.5">
      <c r="A44" s="54" t="s">
        <v>206</v>
      </c>
      <c r="G44" s="54" t="s">
        <v>1311</v>
      </c>
      <c r="H44" s="54" t="s">
        <v>1490</v>
      </c>
      <c r="K44" s="54" t="s">
        <v>1796</v>
      </c>
      <c r="L44" s="54" t="s">
        <v>2009</v>
      </c>
      <c r="M44" s="54" t="s">
        <v>2190</v>
      </c>
      <c r="N44" s="54" t="s">
        <v>2343</v>
      </c>
      <c r="T44" s="54" t="s">
        <v>2874</v>
      </c>
      <c r="U44" s="56" t="s">
        <v>3105</v>
      </c>
      <c r="W44" s="54" t="s">
        <v>3324</v>
      </c>
      <c r="AA44" s="54" t="s">
        <v>3743</v>
      </c>
      <c r="AB44" s="54" t="s">
        <v>3956</v>
      </c>
      <c r="AN44" s="54" t="s">
        <v>4943</v>
      </c>
      <c r="AQ44" s="54" t="s">
        <v>5280</v>
      </c>
      <c r="AT44" s="54" t="s">
        <v>5569</v>
      </c>
    </row>
    <row r="45" spans="1:47" x14ac:dyDescent="0.5">
      <c r="A45" s="54" t="s">
        <v>211</v>
      </c>
      <c r="G45" s="54" t="s">
        <v>1314</v>
      </c>
      <c r="H45" s="54" t="s">
        <v>1493</v>
      </c>
      <c r="K45" s="54" t="s">
        <v>1799</v>
      </c>
      <c r="L45" s="54" t="s">
        <v>2012</v>
      </c>
      <c r="M45" s="54" t="s">
        <v>2193</v>
      </c>
      <c r="N45" s="54" t="s">
        <v>2346</v>
      </c>
      <c r="T45" s="54" t="s">
        <v>2877</v>
      </c>
      <c r="W45" s="54" t="s">
        <v>3327</v>
      </c>
      <c r="AA45" s="54" t="s">
        <v>3746</v>
      </c>
      <c r="AB45" s="54" t="s">
        <v>3959</v>
      </c>
      <c r="AN45" s="82" t="s">
        <v>10105</v>
      </c>
      <c r="AQ45" s="54" t="s">
        <v>5283</v>
      </c>
      <c r="AT45" s="56" t="s">
        <v>5572</v>
      </c>
    </row>
    <row r="46" spans="1:47" x14ac:dyDescent="0.5">
      <c r="A46" s="54" t="s">
        <v>216</v>
      </c>
      <c r="G46" s="54" t="s">
        <v>1317</v>
      </c>
      <c r="H46" s="56" t="s">
        <v>1496</v>
      </c>
      <c r="K46" s="54" t="s">
        <v>1802</v>
      </c>
      <c r="L46" s="54" t="s">
        <v>2015</v>
      </c>
      <c r="M46" s="54" t="s">
        <v>2196</v>
      </c>
      <c r="N46" s="54" t="s">
        <v>2349</v>
      </c>
      <c r="T46" s="54" t="s">
        <v>2880</v>
      </c>
      <c r="W46" s="54" t="s">
        <v>3330</v>
      </c>
      <c r="AA46" s="54" t="s">
        <v>3749</v>
      </c>
      <c r="AB46" s="54" t="s">
        <v>3962</v>
      </c>
      <c r="AN46" s="54" t="s">
        <v>4947</v>
      </c>
      <c r="AQ46" s="54" t="s">
        <v>5286</v>
      </c>
    </row>
    <row r="47" spans="1:47" x14ac:dyDescent="0.5">
      <c r="A47" s="54" t="s">
        <v>221</v>
      </c>
      <c r="G47" s="54" t="s">
        <v>1320</v>
      </c>
      <c r="K47" s="54" t="s">
        <v>1805</v>
      </c>
      <c r="L47" s="54" t="s">
        <v>2018</v>
      </c>
      <c r="M47" s="54" t="s">
        <v>2199</v>
      </c>
      <c r="N47" s="54" t="s">
        <v>2352</v>
      </c>
      <c r="T47" s="54" t="s">
        <v>2883</v>
      </c>
      <c r="W47" s="54" t="s">
        <v>3333</v>
      </c>
      <c r="AA47" s="54" t="s">
        <v>3752</v>
      </c>
      <c r="AB47" s="54" t="s">
        <v>3965</v>
      </c>
      <c r="AN47" s="54" t="s">
        <v>4950</v>
      </c>
      <c r="AQ47" s="54" t="s">
        <v>5289</v>
      </c>
    </row>
    <row r="48" spans="1:47" x14ac:dyDescent="0.5">
      <c r="A48" s="54" t="s">
        <v>226</v>
      </c>
      <c r="G48" s="54" t="s">
        <v>1323</v>
      </c>
      <c r="K48" s="54" t="s">
        <v>1808</v>
      </c>
      <c r="L48" s="54" t="s">
        <v>2021</v>
      </c>
      <c r="M48" s="54" t="s">
        <v>2202</v>
      </c>
      <c r="N48" s="54" t="s">
        <v>2355</v>
      </c>
      <c r="T48" s="54" t="s">
        <v>2886</v>
      </c>
      <c r="W48" s="54" t="s">
        <v>3336</v>
      </c>
      <c r="AA48" s="54" t="s">
        <v>3755</v>
      </c>
      <c r="AB48" s="54" t="s">
        <v>3833</v>
      </c>
      <c r="AN48" s="54" t="s">
        <v>4953</v>
      </c>
      <c r="AQ48" s="54" t="s">
        <v>5292</v>
      </c>
    </row>
    <row r="49" spans="1:43" x14ac:dyDescent="0.5">
      <c r="A49" s="54" t="s">
        <v>231</v>
      </c>
      <c r="G49" s="54" t="s">
        <v>1326</v>
      </c>
      <c r="K49" s="54" t="s">
        <v>1811</v>
      </c>
      <c r="L49" s="54" t="s">
        <v>2024</v>
      </c>
      <c r="M49" s="54" t="s">
        <v>2205</v>
      </c>
      <c r="N49" s="54" t="s">
        <v>2358</v>
      </c>
      <c r="T49" s="54" t="s">
        <v>2889</v>
      </c>
      <c r="W49" s="54" t="s">
        <v>3339</v>
      </c>
      <c r="AA49" s="54" t="s">
        <v>3758</v>
      </c>
      <c r="AB49" s="54" t="s">
        <v>3970</v>
      </c>
      <c r="AN49" s="54" t="s">
        <v>4956</v>
      </c>
      <c r="AQ49" s="54" t="s">
        <v>5295</v>
      </c>
    </row>
    <row r="50" spans="1:43" x14ac:dyDescent="0.5">
      <c r="A50" s="54" t="s">
        <v>234</v>
      </c>
      <c r="G50" s="54" t="s">
        <v>1329</v>
      </c>
      <c r="K50" s="54" t="s">
        <v>1814</v>
      </c>
      <c r="L50" s="54" t="s">
        <v>2027</v>
      </c>
      <c r="M50" s="54" t="s">
        <v>2208</v>
      </c>
      <c r="N50" s="54" t="s">
        <v>2361</v>
      </c>
      <c r="T50" s="54" t="s">
        <v>2892</v>
      </c>
      <c r="W50" s="54" t="s">
        <v>3342</v>
      </c>
      <c r="AA50" s="54" t="s">
        <v>3761</v>
      </c>
      <c r="AB50" s="54" t="s">
        <v>3973</v>
      </c>
      <c r="AN50" s="54" t="s">
        <v>4959</v>
      </c>
      <c r="AQ50" s="54" t="s">
        <v>5298</v>
      </c>
    </row>
    <row r="51" spans="1:43" x14ac:dyDescent="0.5">
      <c r="A51" s="54" t="s">
        <v>237</v>
      </c>
      <c r="G51" s="54" t="s">
        <v>1332</v>
      </c>
      <c r="K51" s="54" t="s">
        <v>1817</v>
      </c>
      <c r="L51" s="54" t="s">
        <v>2030</v>
      </c>
      <c r="M51" s="54" t="s">
        <v>2211</v>
      </c>
      <c r="N51" s="54" t="s">
        <v>2364</v>
      </c>
      <c r="T51" s="54" t="s">
        <v>2895</v>
      </c>
      <c r="W51" s="54" t="s">
        <v>3345</v>
      </c>
      <c r="AA51" s="54" t="s">
        <v>3764</v>
      </c>
      <c r="AB51" s="54" t="s">
        <v>3976</v>
      </c>
      <c r="AN51" s="54" t="s">
        <v>4962</v>
      </c>
      <c r="AQ51" s="54" t="s">
        <v>5301</v>
      </c>
    </row>
    <row r="52" spans="1:43" x14ac:dyDescent="0.5">
      <c r="A52" s="54" t="s">
        <v>240</v>
      </c>
      <c r="G52" s="54" t="s">
        <v>1335</v>
      </c>
      <c r="K52" s="54" t="s">
        <v>1820</v>
      </c>
      <c r="L52" s="54" t="s">
        <v>2033</v>
      </c>
      <c r="M52" s="54" t="s">
        <v>2214</v>
      </c>
      <c r="N52" s="54" t="s">
        <v>2367</v>
      </c>
      <c r="T52" s="54" t="s">
        <v>2898</v>
      </c>
      <c r="W52" s="54" t="s">
        <v>3348</v>
      </c>
      <c r="AA52" s="54" t="s">
        <v>3767</v>
      </c>
      <c r="AB52" s="56" t="s">
        <v>3979</v>
      </c>
      <c r="AN52" s="54" t="s">
        <v>4965</v>
      </c>
      <c r="AQ52" s="56" t="s">
        <v>5304</v>
      </c>
    </row>
    <row r="53" spans="1:43" x14ac:dyDescent="0.5">
      <c r="A53" s="54" t="s">
        <v>243</v>
      </c>
      <c r="G53" s="54" t="s">
        <v>1338</v>
      </c>
      <c r="K53" s="54" t="s">
        <v>1823</v>
      </c>
      <c r="L53" s="54" t="s">
        <v>2036</v>
      </c>
      <c r="M53" s="54" t="s">
        <v>2217</v>
      </c>
      <c r="N53" s="54" t="s">
        <v>2370</v>
      </c>
      <c r="T53" s="54" t="s">
        <v>2901</v>
      </c>
      <c r="W53" s="54" t="s">
        <v>3351</v>
      </c>
      <c r="AA53" s="54" t="s">
        <v>3770</v>
      </c>
      <c r="AN53" s="54" t="s">
        <v>4968</v>
      </c>
    </row>
    <row r="54" spans="1:43" x14ac:dyDescent="0.5">
      <c r="A54" s="54" t="s">
        <v>246</v>
      </c>
      <c r="G54" s="54" t="s">
        <v>1341</v>
      </c>
      <c r="K54" s="54" t="s">
        <v>1826</v>
      </c>
      <c r="L54" s="54" t="s">
        <v>2039</v>
      </c>
      <c r="M54" s="54" t="s">
        <v>2220</v>
      </c>
      <c r="N54" s="54" t="s">
        <v>2373</v>
      </c>
      <c r="T54" s="54" t="s">
        <v>2904</v>
      </c>
      <c r="W54" s="54" t="s">
        <v>3354</v>
      </c>
      <c r="AA54" s="54" t="s">
        <v>3773</v>
      </c>
      <c r="AN54" s="54" t="s">
        <v>4971</v>
      </c>
    </row>
    <row r="55" spans="1:43" x14ac:dyDescent="0.5">
      <c r="A55" s="54" t="s">
        <v>249</v>
      </c>
      <c r="G55" s="54" t="s">
        <v>1344</v>
      </c>
      <c r="K55" s="54" t="s">
        <v>1829</v>
      </c>
      <c r="L55" s="54" t="s">
        <v>2042</v>
      </c>
      <c r="M55" s="54" t="s">
        <v>2223</v>
      </c>
      <c r="N55" s="54" t="s">
        <v>2376</v>
      </c>
      <c r="T55" s="54" t="s">
        <v>2907</v>
      </c>
      <c r="W55" s="54" t="s">
        <v>3357</v>
      </c>
      <c r="AA55" s="54" t="s">
        <v>3776</v>
      </c>
      <c r="AN55" s="54" t="s">
        <v>4974</v>
      </c>
    </row>
    <row r="56" spans="1:43" x14ac:dyDescent="0.5">
      <c r="A56" s="54" t="s">
        <v>252</v>
      </c>
      <c r="G56" s="54" t="s">
        <v>1347</v>
      </c>
      <c r="K56" s="54" t="s">
        <v>1832</v>
      </c>
      <c r="L56" s="54" t="s">
        <v>2045</v>
      </c>
      <c r="M56" s="54" t="s">
        <v>2226</v>
      </c>
      <c r="N56" s="54" t="s">
        <v>2379</v>
      </c>
      <c r="T56" s="54" t="s">
        <v>2910</v>
      </c>
      <c r="W56" s="54" t="s">
        <v>3360</v>
      </c>
      <c r="AA56" s="54" t="s">
        <v>3779</v>
      </c>
      <c r="AN56" s="54" t="s">
        <v>4977</v>
      </c>
    </row>
    <row r="57" spans="1:43" x14ac:dyDescent="0.5">
      <c r="A57" s="54" t="s">
        <v>255</v>
      </c>
      <c r="G57" s="54" t="s">
        <v>1350</v>
      </c>
      <c r="K57" s="54" t="s">
        <v>1835</v>
      </c>
      <c r="L57" s="54" t="s">
        <v>2048</v>
      </c>
      <c r="M57" s="54" t="s">
        <v>2229</v>
      </c>
      <c r="N57" s="54" t="s">
        <v>2382</v>
      </c>
      <c r="T57" s="54" t="s">
        <v>2913</v>
      </c>
      <c r="W57" s="54" t="s">
        <v>3363</v>
      </c>
      <c r="AA57" s="54" t="s">
        <v>3782</v>
      </c>
      <c r="AN57" s="54" t="s">
        <v>4980</v>
      </c>
    </row>
    <row r="58" spans="1:43" x14ac:dyDescent="0.5">
      <c r="A58" s="54" t="s">
        <v>258</v>
      </c>
      <c r="G58" s="54" t="s">
        <v>1353</v>
      </c>
      <c r="K58" s="54" t="s">
        <v>1838</v>
      </c>
      <c r="L58" s="54" t="s">
        <v>2051</v>
      </c>
      <c r="M58" s="54" t="s">
        <v>2232</v>
      </c>
      <c r="N58" s="54" t="s">
        <v>2385</v>
      </c>
      <c r="T58" s="54" t="s">
        <v>2916</v>
      </c>
      <c r="W58" s="54" t="s">
        <v>3366</v>
      </c>
      <c r="AA58" s="54" t="s">
        <v>3785</v>
      </c>
      <c r="AN58" s="54" t="s">
        <v>4983</v>
      </c>
    </row>
    <row r="59" spans="1:43" x14ac:dyDescent="0.5">
      <c r="A59" s="54" t="s">
        <v>261</v>
      </c>
      <c r="G59" s="54" t="s">
        <v>1356</v>
      </c>
      <c r="K59" s="54" t="s">
        <v>1841</v>
      </c>
      <c r="L59" s="54" t="s">
        <v>2054</v>
      </c>
      <c r="M59" s="54" t="s">
        <v>2235</v>
      </c>
      <c r="N59" s="54" t="s">
        <v>2388</v>
      </c>
      <c r="T59" s="54" t="s">
        <v>2919</v>
      </c>
      <c r="W59" s="54" t="s">
        <v>3369</v>
      </c>
      <c r="AA59" s="54" t="s">
        <v>3788</v>
      </c>
      <c r="AN59" s="54" t="s">
        <v>4986</v>
      </c>
    </row>
    <row r="60" spans="1:43" x14ac:dyDescent="0.5">
      <c r="A60" s="54" t="s">
        <v>264</v>
      </c>
      <c r="G60" s="54" t="s">
        <v>1359</v>
      </c>
      <c r="K60" s="54" t="s">
        <v>1844</v>
      </c>
      <c r="L60" s="54" t="s">
        <v>2057</v>
      </c>
      <c r="M60" s="54" t="s">
        <v>2238</v>
      </c>
      <c r="N60" s="54" t="s">
        <v>2391</v>
      </c>
      <c r="T60" s="54" t="s">
        <v>2922</v>
      </c>
      <c r="W60" s="54" t="s">
        <v>3372</v>
      </c>
      <c r="AA60" s="54" t="s">
        <v>3791</v>
      </c>
      <c r="AN60" s="54" t="s">
        <v>4989</v>
      </c>
    </row>
    <row r="61" spans="1:43" x14ac:dyDescent="0.5">
      <c r="A61" s="54" t="s">
        <v>267</v>
      </c>
      <c r="G61" s="56" t="s">
        <v>1362</v>
      </c>
      <c r="K61" s="54" t="s">
        <v>1847</v>
      </c>
      <c r="L61" s="54" t="s">
        <v>2060</v>
      </c>
      <c r="M61" s="54" t="s">
        <v>2241</v>
      </c>
      <c r="N61" s="54" t="s">
        <v>2394</v>
      </c>
      <c r="T61" s="54" t="s">
        <v>2925</v>
      </c>
      <c r="W61" s="54" t="s">
        <v>3375</v>
      </c>
      <c r="AA61" s="54" t="s">
        <v>3794</v>
      </c>
      <c r="AN61" s="54" t="s">
        <v>4992</v>
      </c>
    </row>
    <row r="62" spans="1:43" x14ac:dyDescent="0.5">
      <c r="A62" s="54" t="s">
        <v>270</v>
      </c>
      <c r="K62" s="54" t="s">
        <v>1850</v>
      </c>
      <c r="L62" s="56" t="s">
        <v>2063</v>
      </c>
      <c r="M62" s="54" t="s">
        <v>2244</v>
      </c>
      <c r="N62" s="54" t="s">
        <v>2397</v>
      </c>
      <c r="T62" s="54" t="s">
        <v>2928</v>
      </c>
      <c r="W62" s="54" t="s">
        <v>3378</v>
      </c>
      <c r="AA62" s="54" t="s">
        <v>3797</v>
      </c>
      <c r="AN62" s="54" t="s">
        <v>4995</v>
      </c>
    </row>
    <row r="63" spans="1:43" x14ac:dyDescent="0.5">
      <c r="A63" s="54" t="s">
        <v>273</v>
      </c>
      <c r="K63" s="54" t="s">
        <v>1853</v>
      </c>
      <c r="M63" s="54" t="s">
        <v>2247</v>
      </c>
      <c r="N63" s="56" t="s">
        <v>2400</v>
      </c>
      <c r="T63" s="54" t="s">
        <v>2931</v>
      </c>
      <c r="W63" s="54" t="s">
        <v>3381</v>
      </c>
      <c r="AA63" s="54" t="s">
        <v>3800</v>
      </c>
      <c r="AN63" s="54" t="s">
        <v>4998</v>
      </c>
    </row>
    <row r="64" spans="1:43" x14ac:dyDescent="0.5">
      <c r="A64" s="54" t="s">
        <v>276</v>
      </c>
      <c r="K64" s="54" t="s">
        <v>1856</v>
      </c>
      <c r="M64" s="56" t="s">
        <v>2250</v>
      </c>
      <c r="T64" s="54" t="s">
        <v>2934</v>
      </c>
      <c r="W64" s="54" t="s">
        <v>3384</v>
      </c>
      <c r="AA64" s="54" t="s">
        <v>3803</v>
      </c>
      <c r="AN64" s="54" t="s">
        <v>4145</v>
      </c>
    </row>
    <row r="65" spans="1:40" x14ac:dyDescent="0.5">
      <c r="A65" s="54" t="s">
        <v>279</v>
      </c>
      <c r="K65" s="54" t="s">
        <v>1859</v>
      </c>
      <c r="T65" s="54" t="s">
        <v>2937</v>
      </c>
      <c r="W65" s="54" t="s">
        <v>3387</v>
      </c>
      <c r="AA65" s="54" t="s">
        <v>3806</v>
      </c>
      <c r="AN65" s="54" t="s">
        <v>5003</v>
      </c>
    </row>
    <row r="66" spans="1:40" x14ac:dyDescent="0.5">
      <c r="A66" s="54" t="s">
        <v>282</v>
      </c>
      <c r="K66" s="54" t="s">
        <v>1862</v>
      </c>
      <c r="T66" s="54" t="s">
        <v>609</v>
      </c>
      <c r="W66" s="54" t="s">
        <v>3390</v>
      </c>
      <c r="AA66" s="54" t="s">
        <v>3809</v>
      </c>
      <c r="AN66" s="54" t="s">
        <v>5006</v>
      </c>
    </row>
    <row r="67" spans="1:40" x14ac:dyDescent="0.5">
      <c r="A67" s="54" t="s">
        <v>285</v>
      </c>
      <c r="K67" s="54" t="s">
        <v>1865</v>
      </c>
      <c r="T67" s="54" t="s">
        <v>2942</v>
      </c>
      <c r="W67" s="54" t="s">
        <v>2654</v>
      </c>
      <c r="AA67" s="54" t="s">
        <v>3812</v>
      </c>
      <c r="AN67" s="54" t="s">
        <v>5009</v>
      </c>
    </row>
    <row r="68" spans="1:40" x14ac:dyDescent="0.5">
      <c r="A68" s="54" t="s">
        <v>288</v>
      </c>
      <c r="K68" s="54" t="s">
        <v>1868</v>
      </c>
      <c r="T68" s="54" t="s">
        <v>2945</v>
      </c>
      <c r="W68" s="54" t="s">
        <v>3395</v>
      </c>
      <c r="AA68" s="54" t="s">
        <v>3815</v>
      </c>
      <c r="AN68" s="54" t="s">
        <v>954</v>
      </c>
    </row>
    <row r="69" spans="1:40" x14ac:dyDescent="0.5">
      <c r="A69" s="54" t="s">
        <v>291</v>
      </c>
      <c r="K69" s="54" t="s">
        <v>992</v>
      </c>
      <c r="T69" s="54" t="s">
        <v>2948</v>
      </c>
      <c r="W69" s="54" t="s">
        <v>3398</v>
      </c>
      <c r="AA69" s="54" t="s">
        <v>3818</v>
      </c>
      <c r="AN69" s="54" t="s">
        <v>5014</v>
      </c>
    </row>
    <row r="70" spans="1:40" x14ac:dyDescent="0.5">
      <c r="A70" s="54" t="s">
        <v>294</v>
      </c>
      <c r="K70" s="54" t="s">
        <v>1873</v>
      </c>
      <c r="T70" s="54" t="s">
        <v>2951</v>
      </c>
      <c r="W70" s="54" t="s">
        <v>3401</v>
      </c>
      <c r="AA70" s="54" t="s">
        <v>3821</v>
      </c>
      <c r="AN70" s="54" t="s">
        <v>5017</v>
      </c>
    </row>
    <row r="71" spans="1:40" x14ac:dyDescent="0.5">
      <c r="A71" s="54" t="s">
        <v>297</v>
      </c>
      <c r="K71" s="54" t="s">
        <v>1876</v>
      </c>
      <c r="T71" s="54" t="s">
        <v>2954</v>
      </c>
      <c r="W71" s="54" t="s">
        <v>3404</v>
      </c>
      <c r="AA71" s="54" t="s">
        <v>3824</v>
      </c>
      <c r="AN71" s="54" t="s">
        <v>5020</v>
      </c>
    </row>
    <row r="72" spans="1:40" x14ac:dyDescent="0.5">
      <c r="A72" s="54" t="s">
        <v>300</v>
      </c>
      <c r="K72" s="54" t="s">
        <v>1879</v>
      </c>
      <c r="T72" s="54" t="s">
        <v>1649</v>
      </c>
      <c r="W72" s="56" t="s">
        <v>3407</v>
      </c>
      <c r="AA72" s="54" t="s">
        <v>3827</v>
      </c>
      <c r="AN72" s="54" t="s">
        <v>5023</v>
      </c>
    </row>
    <row r="73" spans="1:40" x14ac:dyDescent="0.5">
      <c r="A73" s="54" t="s">
        <v>303</v>
      </c>
      <c r="K73" s="54" t="s">
        <v>1882</v>
      </c>
      <c r="T73" s="54" t="s">
        <v>2959</v>
      </c>
      <c r="AA73" s="54" t="s">
        <v>3830</v>
      </c>
      <c r="AN73" s="54" t="s">
        <v>5026</v>
      </c>
    </row>
    <row r="74" spans="1:40" x14ac:dyDescent="0.5">
      <c r="A74" s="54" t="s">
        <v>306</v>
      </c>
      <c r="K74" s="54" t="s">
        <v>1885</v>
      </c>
      <c r="T74" s="54" t="s">
        <v>2962</v>
      </c>
      <c r="AA74" s="54" t="s">
        <v>3833</v>
      </c>
      <c r="AN74" s="54" t="s">
        <v>5029</v>
      </c>
    </row>
    <row r="75" spans="1:40" x14ac:dyDescent="0.5">
      <c r="A75" s="54" t="s">
        <v>309</v>
      </c>
      <c r="K75" s="56" t="s">
        <v>1888</v>
      </c>
      <c r="T75" s="54" t="s">
        <v>2965</v>
      </c>
      <c r="AA75" s="54" t="s">
        <v>3836</v>
      </c>
      <c r="AN75" s="54" t="s">
        <v>5032</v>
      </c>
    </row>
    <row r="76" spans="1:40" x14ac:dyDescent="0.5">
      <c r="A76" s="54" t="s">
        <v>312</v>
      </c>
      <c r="T76" s="54" t="s">
        <v>2968</v>
      </c>
      <c r="AA76" s="56" t="s">
        <v>3839</v>
      </c>
      <c r="AN76" s="56" t="s">
        <v>5035</v>
      </c>
    </row>
    <row r="77" spans="1:40" x14ac:dyDescent="0.5">
      <c r="A77" s="54" t="s">
        <v>315</v>
      </c>
      <c r="T77" s="54" t="s">
        <v>2971</v>
      </c>
    </row>
    <row r="78" spans="1:40" x14ac:dyDescent="0.5">
      <c r="A78" s="54" t="s">
        <v>318</v>
      </c>
      <c r="T78" s="54" t="s">
        <v>2974</v>
      </c>
    </row>
    <row r="79" spans="1:40" x14ac:dyDescent="0.5">
      <c r="A79" s="54" t="s">
        <v>321</v>
      </c>
      <c r="T79" s="56" t="s">
        <v>2977</v>
      </c>
    </row>
    <row r="80" spans="1:40" x14ac:dyDescent="0.5">
      <c r="A80" s="54" t="s">
        <v>324</v>
      </c>
    </row>
    <row r="81" spans="1:1" x14ac:dyDescent="0.5">
      <c r="A81" s="54" t="s">
        <v>327</v>
      </c>
    </row>
    <row r="82" spans="1:1" x14ac:dyDescent="0.5">
      <c r="A82" s="54" t="s">
        <v>330</v>
      </c>
    </row>
    <row r="83" spans="1:1" x14ac:dyDescent="0.5">
      <c r="A83" s="54" t="s">
        <v>333</v>
      </c>
    </row>
    <row r="84" spans="1:1" x14ac:dyDescent="0.5">
      <c r="A84" s="54" t="s">
        <v>336</v>
      </c>
    </row>
    <row r="85" spans="1:1" x14ac:dyDescent="0.5">
      <c r="A85" s="54" t="s">
        <v>339</v>
      </c>
    </row>
    <row r="86" spans="1:1" x14ac:dyDescent="0.5">
      <c r="A86" s="54" t="s">
        <v>342</v>
      </c>
    </row>
    <row r="87" spans="1:1" x14ac:dyDescent="0.5">
      <c r="A87" s="54" t="s">
        <v>345</v>
      </c>
    </row>
    <row r="88" spans="1:1" x14ac:dyDescent="0.5">
      <c r="A88" s="54" t="s">
        <v>348</v>
      </c>
    </row>
    <row r="89" spans="1:1" x14ac:dyDescent="0.5">
      <c r="A89" s="54" t="s">
        <v>351</v>
      </c>
    </row>
    <row r="90" spans="1:1" x14ac:dyDescent="0.5">
      <c r="A90" s="54" t="s">
        <v>354</v>
      </c>
    </row>
    <row r="91" spans="1:1" x14ac:dyDescent="0.5">
      <c r="A91" s="54" t="s">
        <v>357</v>
      </c>
    </row>
    <row r="92" spans="1:1" x14ac:dyDescent="0.5">
      <c r="A92" s="54" t="s">
        <v>360</v>
      </c>
    </row>
    <row r="93" spans="1:1" x14ac:dyDescent="0.5">
      <c r="A93" s="54" t="s">
        <v>363</v>
      </c>
    </row>
    <row r="94" spans="1:1" x14ac:dyDescent="0.5">
      <c r="A94" s="54" t="s">
        <v>366</v>
      </c>
    </row>
    <row r="95" spans="1:1" x14ac:dyDescent="0.5">
      <c r="A95" s="54" t="s">
        <v>369</v>
      </c>
    </row>
    <row r="96" spans="1:1" x14ac:dyDescent="0.5">
      <c r="A96" s="54" t="s">
        <v>372</v>
      </c>
    </row>
    <row r="97" spans="1:1" x14ac:dyDescent="0.5">
      <c r="A97" s="54" t="s">
        <v>375</v>
      </c>
    </row>
    <row r="98" spans="1:1" x14ac:dyDescent="0.5">
      <c r="A98" s="54" t="s">
        <v>378</v>
      </c>
    </row>
    <row r="99" spans="1:1" x14ac:dyDescent="0.5">
      <c r="A99" s="54" t="s">
        <v>381</v>
      </c>
    </row>
    <row r="100" spans="1:1" x14ac:dyDescent="0.5">
      <c r="A100" s="54" t="s">
        <v>384</v>
      </c>
    </row>
    <row r="101" spans="1:1" x14ac:dyDescent="0.5">
      <c r="A101" s="54" t="s">
        <v>387</v>
      </c>
    </row>
    <row r="102" spans="1:1" x14ac:dyDescent="0.5">
      <c r="A102" s="54" t="s">
        <v>390</v>
      </c>
    </row>
    <row r="103" spans="1:1" x14ac:dyDescent="0.5">
      <c r="A103" s="54" t="s">
        <v>393</v>
      </c>
    </row>
    <row r="104" spans="1:1" x14ac:dyDescent="0.5">
      <c r="A104" s="54" t="s">
        <v>396</v>
      </c>
    </row>
    <row r="105" spans="1:1" x14ac:dyDescent="0.5">
      <c r="A105" s="54" t="s">
        <v>399</v>
      </c>
    </row>
    <row r="106" spans="1:1" x14ac:dyDescent="0.5">
      <c r="A106" s="54" t="s">
        <v>402</v>
      </c>
    </row>
    <row r="107" spans="1:1" x14ac:dyDescent="0.5">
      <c r="A107" s="54" t="s">
        <v>405</v>
      </c>
    </row>
    <row r="108" spans="1:1" x14ac:dyDescent="0.5">
      <c r="A108" s="54" t="s">
        <v>408</v>
      </c>
    </row>
    <row r="109" spans="1:1" x14ac:dyDescent="0.5">
      <c r="A109" s="54" t="s">
        <v>411</v>
      </c>
    </row>
    <row r="110" spans="1:1" x14ac:dyDescent="0.5">
      <c r="A110" s="54" t="s">
        <v>414</v>
      </c>
    </row>
    <row r="111" spans="1:1" x14ac:dyDescent="0.5">
      <c r="A111" s="54" t="s">
        <v>417</v>
      </c>
    </row>
    <row r="112" spans="1:1" x14ac:dyDescent="0.5">
      <c r="A112" s="54" t="s">
        <v>420</v>
      </c>
    </row>
    <row r="113" spans="1:1" x14ac:dyDescent="0.5">
      <c r="A113" s="54" t="s">
        <v>423</v>
      </c>
    </row>
    <row r="114" spans="1:1" x14ac:dyDescent="0.5">
      <c r="A114" s="54" t="s">
        <v>426</v>
      </c>
    </row>
    <row r="115" spans="1:1" x14ac:dyDescent="0.5">
      <c r="A115" s="54" t="s">
        <v>429</v>
      </c>
    </row>
    <row r="116" spans="1:1" x14ac:dyDescent="0.5">
      <c r="A116" s="54" t="s">
        <v>432</v>
      </c>
    </row>
    <row r="117" spans="1:1" x14ac:dyDescent="0.5">
      <c r="A117" s="54" t="s">
        <v>435</v>
      </c>
    </row>
    <row r="118" spans="1:1" x14ac:dyDescent="0.5">
      <c r="A118" s="54" t="s">
        <v>438</v>
      </c>
    </row>
    <row r="119" spans="1:1" x14ac:dyDescent="0.5">
      <c r="A119" s="54" t="s">
        <v>441</v>
      </c>
    </row>
    <row r="120" spans="1:1" x14ac:dyDescent="0.5">
      <c r="A120" s="54" t="s">
        <v>444</v>
      </c>
    </row>
    <row r="121" spans="1:1" x14ac:dyDescent="0.5">
      <c r="A121" s="54" t="s">
        <v>447</v>
      </c>
    </row>
    <row r="122" spans="1:1" x14ac:dyDescent="0.5">
      <c r="A122" s="54" t="s">
        <v>450</v>
      </c>
    </row>
    <row r="123" spans="1:1" x14ac:dyDescent="0.5">
      <c r="A123" s="54" t="s">
        <v>453</v>
      </c>
    </row>
    <row r="124" spans="1:1" x14ac:dyDescent="0.5">
      <c r="A124" s="54" t="s">
        <v>456</v>
      </c>
    </row>
    <row r="125" spans="1:1" x14ac:dyDescent="0.5">
      <c r="A125" s="54" t="s">
        <v>459</v>
      </c>
    </row>
    <row r="126" spans="1:1" x14ac:dyDescent="0.5">
      <c r="A126" s="54" t="s">
        <v>462</v>
      </c>
    </row>
    <row r="127" spans="1:1" x14ac:dyDescent="0.5">
      <c r="A127" s="54" t="s">
        <v>465</v>
      </c>
    </row>
    <row r="128" spans="1:1" x14ac:dyDescent="0.5">
      <c r="A128" s="54" t="s">
        <v>468</v>
      </c>
    </row>
    <row r="129" spans="1:1" x14ac:dyDescent="0.5">
      <c r="A129" s="54" t="s">
        <v>471</v>
      </c>
    </row>
    <row r="130" spans="1:1" x14ac:dyDescent="0.5">
      <c r="A130" s="54" t="s">
        <v>474</v>
      </c>
    </row>
    <row r="131" spans="1:1" x14ac:dyDescent="0.5">
      <c r="A131" s="54" t="s">
        <v>477</v>
      </c>
    </row>
    <row r="132" spans="1:1" x14ac:dyDescent="0.5">
      <c r="A132" s="54" t="s">
        <v>480</v>
      </c>
    </row>
    <row r="133" spans="1:1" x14ac:dyDescent="0.5">
      <c r="A133" s="54" t="s">
        <v>483</v>
      </c>
    </row>
    <row r="134" spans="1:1" x14ac:dyDescent="0.5">
      <c r="A134" s="54" t="s">
        <v>486</v>
      </c>
    </row>
    <row r="135" spans="1:1" x14ac:dyDescent="0.5">
      <c r="A135" s="54" t="s">
        <v>489</v>
      </c>
    </row>
    <row r="136" spans="1:1" x14ac:dyDescent="0.5">
      <c r="A136" s="54" t="s">
        <v>492</v>
      </c>
    </row>
    <row r="137" spans="1:1" x14ac:dyDescent="0.5">
      <c r="A137" s="54" t="s">
        <v>495</v>
      </c>
    </row>
    <row r="138" spans="1:1" x14ac:dyDescent="0.5">
      <c r="A138" s="54" t="s">
        <v>498</v>
      </c>
    </row>
    <row r="139" spans="1:1" x14ac:dyDescent="0.5">
      <c r="A139" s="54" t="s">
        <v>501</v>
      </c>
    </row>
    <row r="140" spans="1:1" x14ac:dyDescent="0.5">
      <c r="A140" s="54" t="s">
        <v>504</v>
      </c>
    </row>
    <row r="141" spans="1:1" x14ac:dyDescent="0.5">
      <c r="A141" s="54" t="s">
        <v>507</v>
      </c>
    </row>
    <row r="142" spans="1:1" x14ac:dyDescent="0.5">
      <c r="A142" s="54" t="s">
        <v>510</v>
      </c>
    </row>
    <row r="143" spans="1:1" x14ac:dyDescent="0.5">
      <c r="A143" s="54" t="s">
        <v>513</v>
      </c>
    </row>
    <row r="144" spans="1:1" x14ac:dyDescent="0.5">
      <c r="A144" s="54" t="s">
        <v>516</v>
      </c>
    </row>
    <row r="145" spans="1:1" x14ac:dyDescent="0.5">
      <c r="A145" s="54" t="s">
        <v>519</v>
      </c>
    </row>
    <row r="146" spans="1:1" x14ac:dyDescent="0.5">
      <c r="A146" s="54" t="s">
        <v>522</v>
      </c>
    </row>
    <row r="147" spans="1:1" x14ac:dyDescent="0.5">
      <c r="A147" s="54" t="s">
        <v>525</v>
      </c>
    </row>
    <row r="148" spans="1:1" x14ac:dyDescent="0.5">
      <c r="A148" s="54" t="s">
        <v>528</v>
      </c>
    </row>
    <row r="149" spans="1:1" x14ac:dyDescent="0.5">
      <c r="A149" s="54" t="s">
        <v>531</v>
      </c>
    </row>
    <row r="150" spans="1:1" x14ac:dyDescent="0.5">
      <c r="A150" s="54" t="s">
        <v>534</v>
      </c>
    </row>
    <row r="151" spans="1:1" x14ac:dyDescent="0.5">
      <c r="A151" s="54" t="s">
        <v>537</v>
      </c>
    </row>
    <row r="152" spans="1:1" x14ac:dyDescent="0.5">
      <c r="A152" s="54" t="s">
        <v>540</v>
      </c>
    </row>
    <row r="153" spans="1:1" x14ac:dyDescent="0.5">
      <c r="A153" s="54" t="s">
        <v>543</v>
      </c>
    </row>
    <row r="154" spans="1:1" x14ac:dyDescent="0.5">
      <c r="A154" s="54" t="s">
        <v>546</v>
      </c>
    </row>
    <row r="155" spans="1:1" x14ac:dyDescent="0.5">
      <c r="A155" s="54" t="s">
        <v>549</v>
      </c>
    </row>
    <row r="156" spans="1:1" x14ac:dyDescent="0.5">
      <c r="A156" s="54" t="s">
        <v>552</v>
      </c>
    </row>
    <row r="157" spans="1:1" x14ac:dyDescent="0.5">
      <c r="A157" s="54" t="s">
        <v>555</v>
      </c>
    </row>
    <row r="158" spans="1:1" x14ac:dyDescent="0.5">
      <c r="A158" s="54" t="s">
        <v>558</v>
      </c>
    </row>
    <row r="159" spans="1:1" x14ac:dyDescent="0.5">
      <c r="A159" s="54" t="s">
        <v>561</v>
      </c>
    </row>
    <row r="160" spans="1:1" x14ac:dyDescent="0.5">
      <c r="A160" s="54" t="s">
        <v>564</v>
      </c>
    </row>
    <row r="161" spans="1:1" x14ac:dyDescent="0.5">
      <c r="A161" s="54" t="s">
        <v>567</v>
      </c>
    </row>
    <row r="162" spans="1:1" x14ac:dyDescent="0.5">
      <c r="A162" s="54" t="s">
        <v>570</v>
      </c>
    </row>
    <row r="163" spans="1:1" x14ac:dyDescent="0.5">
      <c r="A163" s="54" t="s">
        <v>573</v>
      </c>
    </row>
    <row r="164" spans="1:1" x14ac:dyDescent="0.5">
      <c r="A164" s="54" t="s">
        <v>576</v>
      </c>
    </row>
    <row r="165" spans="1:1" x14ac:dyDescent="0.5">
      <c r="A165" s="54" t="s">
        <v>579</v>
      </c>
    </row>
    <row r="166" spans="1:1" x14ac:dyDescent="0.5">
      <c r="A166" s="54" t="s">
        <v>582</v>
      </c>
    </row>
    <row r="167" spans="1:1" x14ac:dyDescent="0.5">
      <c r="A167" s="54" t="s">
        <v>585</v>
      </c>
    </row>
    <row r="168" spans="1:1" x14ac:dyDescent="0.5">
      <c r="A168" s="54" t="s">
        <v>588</v>
      </c>
    </row>
    <row r="169" spans="1:1" x14ac:dyDescent="0.5">
      <c r="A169" s="54" t="s">
        <v>591</v>
      </c>
    </row>
    <row r="170" spans="1:1" x14ac:dyDescent="0.5">
      <c r="A170" s="54" t="s">
        <v>594</v>
      </c>
    </row>
    <row r="171" spans="1:1" x14ac:dyDescent="0.5">
      <c r="A171" s="54" t="s">
        <v>597</v>
      </c>
    </row>
    <row r="172" spans="1:1" x14ac:dyDescent="0.5">
      <c r="A172" s="54" t="s">
        <v>600</v>
      </c>
    </row>
    <row r="173" spans="1:1" x14ac:dyDescent="0.5">
      <c r="A173" s="54" t="s">
        <v>603</v>
      </c>
    </row>
    <row r="174" spans="1:1" x14ac:dyDescent="0.5">
      <c r="A174" s="54" t="s">
        <v>606</v>
      </c>
    </row>
    <row r="175" spans="1:1" x14ac:dyDescent="0.5">
      <c r="A175" s="54" t="s">
        <v>609</v>
      </c>
    </row>
    <row r="176" spans="1:1" x14ac:dyDescent="0.5">
      <c r="A176" s="54" t="s">
        <v>612</v>
      </c>
    </row>
    <row r="177" spans="1:1" x14ac:dyDescent="0.5">
      <c r="A177" s="54" t="s">
        <v>615</v>
      </c>
    </row>
    <row r="178" spans="1:1" x14ac:dyDescent="0.5">
      <c r="A178" s="54" t="s">
        <v>618</v>
      </c>
    </row>
    <row r="179" spans="1:1" x14ac:dyDescent="0.5">
      <c r="A179" s="54" t="s">
        <v>621</v>
      </c>
    </row>
    <row r="180" spans="1:1" x14ac:dyDescent="0.5">
      <c r="A180" s="54" t="s">
        <v>624</v>
      </c>
    </row>
    <row r="181" spans="1:1" x14ac:dyDescent="0.5">
      <c r="A181" s="54" t="s">
        <v>627</v>
      </c>
    </row>
    <row r="182" spans="1:1" x14ac:dyDescent="0.5">
      <c r="A182" s="54" t="s">
        <v>630</v>
      </c>
    </row>
    <row r="183" spans="1:1" x14ac:dyDescent="0.5">
      <c r="A183" s="54" t="s">
        <v>633</v>
      </c>
    </row>
    <row r="184" spans="1:1" x14ac:dyDescent="0.5">
      <c r="A184" s="54" t="s">
        <v>636</v>
      </c>
    </row>
    <row r="185" spans="1:1" x14ac:dyDescent="0.5">
      <c r="A185" s="54" t="s">
        <v>639</v>
      </c>
    </row>
    <row r="186" spans="1:1" x14ac:dyDescent="0.5">
      <c r="A186" s="54" t="s">
        <v>642</v>
      </c>
    </row>
    <row r="187" spans="1:1" x14ac:dyDescent="0.5">
      <c r="A187" s="54" t="s">
        <v>645</v>
      </c>
    </row>
    <row r="188" spans="1:1" x14ac:dyDescent="0.5">
      <c r="A188" s="54" t="s">
        <v>648</v>
      </c>
    </row>
    <row r="189" spans="1:1" x14ac:dyDescent="0.5">
      <c r="A189" s="54" t="s">
        <v>651</v>
      </c>
    </row>
    <row r="190" spans="1:1" x14ac:dyDescent="0.5">
      <c r="A190" s="54" t="s">
        <v>654</v>
      </c>
    </row>
    <row r="191" spans="1:1" x14ac:dyDescent="0.5">
      <c r="A191" s="56" t="s">
        <v>657</v>
      </c>
    </row>
    <row r="192" spans="1:1" x14ac:dyDescent="0.5">
      <c r="A192" s="54" t="s">
        <v>5706</v>
      </c>
    </row>
    <row r="193" spans="1:1" x14ac:dyDescent="0.5">
      <c r="A193" s="54" t="s">
        <v>318</v>
      </c>
    </row>
    <row r="194" spans="1:1" x14ac:dyDescent="0.5">
      <c r="A194" s="54" t="s">
        <v>5712</v>
      </c>
    </row>
    <row r="195" spans="1:1" x14ac:dyDescent="0.5">
      <c r="A195" s="54" t="s">
        <v>5717</v>
      </c>
    </row>
    <row r="196" spans="1:1" x14ac:dyDescent="0.5">
      <c r="A196" s="54" t="s">
        <v>5722</v>
      </c>
    </row>
    <row r="197" spans="1:1" x14ac:dyDescent="0.5">
      <c r="A197" s="54" t="s">
        <v>5727</v>
      </c>
    </row>
  </sheetData>
  <phoneticPr fontId="3"/>
  <pageMargins left="0.7" right="0.7" top="0.75" bottom="0.75" header="0.3" footer="0.3"/>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7832-D767-407C-8461-C8D38903E59D}">
  <sheetPr>
    <tabColor theme="0" tint="-0.499984740745262"/>
  </sheetPr>
  <dimension ref="A1:F90"/>
  <sheetViews>
    <sheetView zoomScale="120" zoomScaleNormal="120" workbookViewId="0">
      <selection activeCell="E9" sqref="E9"/>
    </sheetView>
  </sheetViews>
  <sheetFormatPr defaultRowHeight="16.5" x14ac:dyDescent="0.55000000000000004"/>
  <cols>
    <col min="1" max="1" width="18.75" style="59" customWidth="1"/>
    <col min="2" max="2" width="42.33203125" style="59" customWidth="1"/>
    <col min="3" max="3" width="55.83203125" style="59" bestFit="1" customWidth="1"/>
    <col min="4" max="4" width="30.75" style="59" customWidth="1"/>
    <col min="5" max="5" width="33.58203125" style="59" customWidth="1"/>
    <col min="6" max="6" width="22" style="59" customWidth="1"/>
    <col min="7" max="226" width="9" style="59"/>
    <col min="227" max="227" width="80.58203125" style="59" customWidth="1"/>
    <col min="228" max="231" width="5.58203125" style="59" customWidth="1"/>
    <col min="232" max="482" width="9" style="59"/>
    <col min="483" max="483" width="80.58203125" style="59" customWidth="1"/>
    <col min="484" max="487" width="5.58203125" style="59" customWidth="1"/>
    <col min="488" max="738" width="9" style="59"/>
    <col min="739" max="739" width="80.58203125" style="59" customWidth="1"/>
    <col min="740" max="743" width="5.58203125" style="59" customWidth="1"/>
    <col min="744" max="994" width="9" style="59"/>
    <col min="995" max="995" width="80.58203125" style="59" customWidth="1"/>
    <col min="996" max="999" width="5.58203125" style="59" customWidth="1"/>
    <col min="1000" max="1250" width="9" style="59"/>
    <col min="1251" max="1251" width="80.58203125" style="59" customWidth="1"/>
    <col min="1252" max="1255" width="5.58203125" style="59" customWidth="1"/>
    <col min="1256" max="1506" width="9" style="59"/>
    <col min="1507" max="1507" width="80.58203125" style="59" customWidth="1"/>
    <col min="1508" max="1511" width="5.58203125" style="59" customWidth="1"/>
    <col min="1512" max="1762" width="9" style="59"/>
    <col min="1763" max="1763" width="80.58203125" style="59" customWidth="1"/>
    <col min="1764" max="1767" width="5.58203125" style="59" customWidth="1"/>
    <col min="1768" max="2018" width="9" style="59"/>
    <col min="2019" max="2019" width="80.58203125" style="59" customWidth="1"/>
    <col min="2020" max="2023" width="5.58203125" style="59" customWidth="1"/>
    <col min="2024" max="2274" width="9" style="59"/>
    <col min="2275" max="2275" width="80.58203125" style="59" customWidth="1"/>
    <col min="2276" max="2279" width="5.58203125" style="59" customWidth="1"/>
    <col min="2280" max="2530" width="9" style="59"/>
    <col min="2531" max="2531" width="80.58203125" style="59" customWidth="1"/>
    <col min="2532" max="2535" width="5.58203125" style="59" customWidth="1"/>
    <col min="2536" max="2786" width="9" style="59"/>
    <col min="2787" max="2787" width="80.58203125" style="59" customWidth="1"/>
    <col min="2788" max="2791" width="5.58203125" style="59" customWidth="1"/>
    <col min="2792" max="3042" width="9" style="59"/>
    <col min="3043" max="3043" width="80.58203125" style="59" customWidth="1"/>
    <col min="3044" max="3047" width="5.58203125" style="59" customWidth="1"/>
    <col min="3048" max="3298" width="9" style="59"/>
    <col min="3299" max="3299" width="80.58203125" style="59" customWidth="1"/>
    <col min="3300" max="3303" width="5.58203125" style="59" customWidth="1"/>
    <col min="3304" max="3554" width="9" style="59"/>
    <col min="3555" max="3555" width="80.58203125" style="59" customWidth="1"/>
    <col min="3556" max="3559" width="5.58203125" style="59" customWidth="1"/>
    <col min="3560" max="3810" width="9" style="59"/>
    <col min="3811" max="3811" width="80.58203125" style="59" customWidth="1"/>
    <col min="3812" max="3815" width="5.58203125" style="59" customWidth="1"/>
    <col min="3816" max="4066" width="9" style="59"/>
    <col min="4067" max="4067" width="80.58203125" style="59" customWidth="1"/>
    <col min="4068" max="4071" width="5.58203125" style="59" customWidth="1"/>
    <col min="4072" max="4322" width="9" style="59"/>
    <col min="4323" max="4323" width="80.58203125" style="59" customWidth="1"/>
    <col min="4324" max="4327" width="5.58203125" style="59" customWidth="1"/>
    <col min="4328" max="4578" width="9" style="59"/>
    <col min="4579" max="4579" width="80.58203125" style="59" customWidth="1"/>
    <col min="4580" max="4583" width="5.58203125" style="59" customWidth="1"/>
    <col min="4584" max="4834" width="9" style="59"/>
    <col min="4835" max="4835" width="80.58203125" style="59" customWidth="1"/>
    <col min="4836" max="4839" width="5.58203125" style="59" customWidth="1"/>
    <col min="4840" max="5090" width="9" style="59"/>
    <col min="5091" max="5091" width="80.58203125" style="59" customWidth="1"/>
    <col min="5092" max="5095" width="5.58203125" style="59" customWidth="1"/>
    <col min="5096" max="5346" width="9" style="59"/>
    <col min="5347" max="5347" width="80.58203125" style="59" customWidth="1"/>
    <col min="5348" max="5351" width="5.58203125" style="59" customWidth="1"/>
    <col min="5352" max="5602" width="9" style="59"/>
    <col min="5603" max="5603" width="80.58203125" style="59" customWidth="1"/>
    <col min="5604" max="5607" width="5.58203125" style="59" customWidth="1"/>
    <col min="5608" max="5858" width="9" style="59"/>
    <col min="5859" max="5859" width="80.58203125" style="59" customWidth="1"/>
    <col min="5860" max="5863" width="5.58203125" style="59" customWidth="1"/>
    <col min="5864" max="6114" width="9" style="59"/>
    <col min="6115" max="6115" width="80.58203125" style="59" customWidth="1"/>
    <col min="6116" max="6119" width="5.58203125" style="59" customWidth="1"/>
    <col min="6120" max="6370" width="9" style="59"/>
    <col min="6371" max="6371" width="80.58203125" style="59" customWidth="1"/>
    <col min="6372" max="6375" width="5.58203125" style="59" customWidth="1"/>
    <col min="6376" max="6626" width="9" style="59"/>
    <col min="6627" max="6627" width="80.58203125" style="59" customWidth="1"/>
    <col min="6628" max="6631" width="5.58203125" style="59" customWidth="1"/>
    <col min="6632" max="6882" width="9" style="59"/>
    <col min="6883" max="6883" width="80.58203125" style="59" customWidth="1"/>
    <col min="6884" max="6887" width="5.58203125" style="59" customWidth="1"/>
    <col min="6888" max="7138" width="9" style="59"/>
    <col min="7139" max="7139" width="80.58203125" style="59" customWidth="1"/>
    <col min="7140" max="7143" width="5.58203125" style="59" customWidth="1"/>
    <col min="7144" max="7394" width="9" style="59"/>
    <col min="7395" max="7395" width="80.58203125" style="59" customWidth="1"/>
    <col min="7396" max="7399" width="5.58203125" style="59" customWidth="1"/>
    <col min="7400" max="7650" width="9" style="59"/>
    <col min="7651" max="7651" width="80.58203125" style="59" customWidth="1"/>
    <col min="7652" max="7655" width="5.58203125" style="59" customWidth="1"/>
    <col min="7656" max="7906" width="9" style="59"/>
    <col min="7907" max="7907" width="80.58203125" style="59" customWidth="1"/>
    <col min="7908" max="7911" width="5.58203125" style="59" customWidth="1"/>
    <col min="7912" max="8162" width="9" style="59"/>
    <col min="8163" max="8163" width="80.58203125" style="59" customWidth="1"/>
    <col min="8164" max="8167" width="5.58203125" style="59" customWidth="1"/>
    <col min="8168" max="8418" width="9" style="59"/>
    <col min="8419" max="8419" width="80.58203125" style="59" customWidth="1"/>
    <col min="8420" max="8423" width="5.58203125" style="59" customWidth="1"/>
    <col min="8424" max="8674" width="9" style="59"/>
    <col min="8675" max="8675" width="80.58203125" style="59" customWidth="1"/>
    <col min="8676" max="8679" width="5.58203125" style="59" customWidth="1"/>
    <col min="8680" max="8930" width="9" style="59"/>
    <col min="8931" max="8931" width="80.58203125" style="59" customWidth="1"/>
    <col min="8932" max="8935" width="5.58203125" style="59" customWidth="1"/>
    <col min="8936" max="9186" width="9" style="59"/>
    <col min="9187" max="9187" width="80.58203125" style="59" customWidth="1"/>
    <col min="9188" max="9191" width="5.58203125" style="59" customWidth="1"/>
    <col min="9192" max="9442" width="9" style="59"/>
    <col min="9443" max="9443" width="80.58203125" style="59" customWidth="1"/>
    <col min="9444" max="9447" width="5.58203125" style="59" customWidth="1"/>
    <col min="9448" max="9698" width="9" style="59"/>
    <col min="9699" max="9699" width="80.58203125" style="59" customWidth="1"/>
    <col min="9700" max="9703" width="5.58203125" style="59" customWidth="1"/>
    <col min="9704" max="9954" width="9" style="59"/>
    <col min="9955" max="9955" width="80.58203125" style="59" customWidth="1"/>
    <col min="9956" max="9959" width="5.58203125" style="59" customWidth="1"/>
    <col min="9960" max="10210" width="9" style="59"/>
    <col min="10211" max="10211" width="80.58203125" style="59" customWidth="1"/>
    <col min="10212" max="10215" width="5.58203125" style="59" customWidth="1"/>
    <col min="10216" max="10466" width="9" style="59"/>
    <col min="10467" max="10467" width="80.58203125" style="59" customWidth="1"/>
    <col min="10468" max="10471" width="5.58203125" style="59" customWidth="1"/>
    <col min="10472" max="10722" width="9" style="59"/>
    <col min="10723" max="10723" width="80.58203125" style="59" customWidth="1"/>
    <col min="10724" max="10727" width="5.58203125" style="59" customWidth="1"/>
    <col min="10728" max="10978" width="9" style="59"/>
    <col min="10979" max="10979" width="80.58203125" style="59" customWidth="1"/>
    <col min="10980" max="10983" width="5.58203125" style="59" customWidth="1"/>
    <col min="10984" max="11234" width="9" style="59"/>
    <col min="11235" max="11235" width="80.58203125" style="59" customWidth="1"/>
    <col min="11236" max="11239" width="5.58203125" style="59" customWidth="1"/>
    <col min="11240" max="11490" width="9" style="59"/>
    <col min="11491" max="11491" width="80.58203125" style="59" customWidth="1"/>
    <col min="11492" max="11495" width="5.58203125" style="59" customWidth="1"/>
    <col min="11496" max="11746" width="9" style="59"/>
    <col min="11747" max="11747" width="80.58203125" style="59" customWidth="1"/>
    <col min="11748" max="11751" width="5.58203125" style="59" customWidth="1"/>
    <col min="11752" max="12002" width="9" style="59"/>
    <col min="12003" max="12003" width="80.58203125" style="59" customWidth="1"/>
    <col min="12004" max="12007" width="5.58203125" style="59" customWidth="1"/>
    <col min="12008" max="12258" width="9" style="59"/>
    <col min="12259" max="12259" width="80.58203125" style="59" customWidth="1"/>
    <col min="12260" max="12263" width="5.58203125" style="59" customWidth="1"/>
    <col min="12264" max="12514" width="9" style="59"/>
    <col min="12515" max="12515" width="80.58203125" style="59" customWidth="1"/>
    <col min="12516" max="12519" width="5.58203125" style="59" customWidth="1"/>
    <col min="12520" max="12770" width="9" style="59"/>
    <col min="12771" max="12771" width="80.58203125" style="59" customWidth="1"/>
    <col min="12772" max="12775" width="5.58203125" style="59" customWidth="1"/>
    <col min="12776" max="13026" width="9" style="59"/>
    <col min="13027" max="13027" width="80.58203125" style="59" customWidth="1"/>
    <col min="13028" max="13031" width="5.58203125" style="59" customWidth="1"/>
    <col min="13032" max="13282" width="9" style="59"/>
    <col min="13283" max="13283" width="80.58203125" style="59" customWidth="1"/>
    <col min="13284" max="13287" width="5.58203125" style="59" customWidth="1"/>
    <col min="13288" max="13538" width="9" style="59"/>
    <col min="13539" max="13539" width="80.58203125" style="59" customWidth="1"/>
    <col min="13540" max="13543" width="5.58203125" style="59" customWidth="1"/>
    <col min="13544" max="13794" width="9" style="59"/>
    <col min="13795" max="13795" width="80.58203125" style="59" customWidth="1"/>
    <col min="13796" max="13799" width="5.58203125" style="59" customWidth="1"/>
    <col min="13800" max="14050" width="9" style="59"/>
    <col min="14051" max="14051" width="80.58203125" style="59" customWidth="1"/>
    <col min="14052" max="14055" width="5.58203125" style="59" customWidth="1"/>
    <col min="14056" max="14306" width="9" style="59"/>
    <col min="14307" max="14307" width="80.58203125" style="59" customWidth="1"/>
    <col min="14308" max="14311" width="5.58203125" style="59" customWidth="1"/>
    <col min="14312" max="14562" width="9" style="59"/>
    <col min="14563" max="14563" width="80.58203125" style="59" customWidth="1"/>
    <col min="14564" max="14567" width="5.58203125" style="59" customWidth="1"/>
    <col min="14568" max="14818" width="9" style="59"/>
    <col min="14819" max="14819" width="80.58203125" style="59" customWidth="1"/>
    <col min="14820" max="14823" width="5.58203125" style="59" customWidth="1"/>
    <col min="14824" max="15074" width="9" style="59"/>
    <col min="15075" max="15075" width="80.58203125" style="59" customWidth="1"/>
    <col min="15076" max="15079" width="5.58203125" style="59" customWidth="1"/>
    <col min="15080" max="15330" width="9" style="59"/>
    <col min="15331" max="15331" width="80.58203125" style="59" customWidth="1"/>
    <col min="15332" max="15335" width="5.58203125" style="59" customWidth="1"/>
    <col min="15336" max="15586" width="9" style="59"/>
    <col min="15587" max="15587" width="80.58203125" style="59" customWidth="1"/>
    <col min="15588" max="15591" width="5.58203125" style="59" customWidth="1"/>
    <col min="15592" max="15842" width="9" style="59"/>
    <col min="15843" max="15843" width="80.58203125" style="59" customWidth="1"/>
    <col min="15844" max="15847" width="5.58203125" style="59" customWidth="1"/>
    <col min="15848" max="16098" width="9" style="59"/>
    <col min="16099" max="16099" width="80.58203125" style="59" customWidth="1"/>
    <col min="16100" max="16103" width="5.58203125" style="59" customWidth="1"/>
    <col min="16104" max="16384" width="9" style="59"/>
  </cols>
  <sheetData>
    <row r="1" spans="1:6" ht="15" customHeight="1" x14ac:dyDescent="0.55000000000000004">
      <c r="A1" s="95" t="s">
        <v>8013</v>
      </c>
      <c r="B1" s="95" t="s">
        <v>7939</v>
      </c>
      <c r="C1" s="95" t="s">
        <v>8044</v>
      </c>
      <c r="D1" s="95" t="s">
        <v>8011</v>
      </c>
      <c r="E1" s="96" t="s">
        <v>8109</v>
      </c>
      <c r="F1" s="95" t="s">
        <v>8071</v>
      </c>
    </row>
    <row r="2" spans="1:6" ht="15" customHeight="1" x14ac:dyDescent="0.55000000000000004">
      <c r="A2" s="103" t="s">
        <v>7953</v>
      </c>
      <c r="B2" s="95" t="s">
        <v>7954</v>
      </c>
      <c r="C2" s="95" t="s">
        <v>7981</v>
      </c>
      <c r="D2" s="95" t="s">
        <v>7991</v>
      </c>
      <c r="E2" s="66" t="s">
        <v>7953</v>
      </c>
      <c r="F2" s="95" t="s">
        <v>8072</v>
      </c>
    </row>
    <row r="3" spans="1:6" ht="15" customHeight="1" x14ac:dyDescent="0.55000000000000004">
      <c r="B3" s="95" t="s">
        <v>7955</v>
      </c>
      <c r="C3" s="95" t="s">
        <v>7982</v>
      </c>
      <c r="D3" s="95" t="s">
        <v>7992</v>
      </c>
      <c r="F3" s="95" t="s">
        <v>8073</v>
      </c>
    </row>
    <row r="4" spans="1:6" ht="15" customHeight="1" x14ac:dyDescent="0.55000000000000004">
      <c r="B4" s="95" t="s">
        <v>8015</v>
      </c>
      <c r="C4" s="95" t="s">
        <v>7983</v>
      </c>
      <c r="D4" s="95" t="s">
        <v>7993</v>
      </c>
      <c r="F4" s="95" t="s">
        <v>8079</v>
      </c>
    </row>
    <row r="5" spans="1:6" ht="15" customHeight="1" x14ac:dyDescent="0.55000000000000004">
      <c r="B5" s="97" t="s">
        <v>10522</v>
      </c>
      <c r="C5" s="95" t="s">
        <v>7984</v>
      </c>
      <c r="D5" s="95" t="s">
        <v>7994</v>
      </c>
    </row>
    <row r="6" spans="1:6" ht="15" customHeight="1" x14ac:dyDescent="0.55000000000000004">
      <c r="B6" s="95" t="s">
        <v>8016</v>
      </c>
      <c r="C6" s="95" t="s">
        <v>8045</v>
      </c>
      <c r="D6" s="95" t="s">
        <v>7995</v>
      </c>
    </row>
    <row r="7" spans="1:6" ht="15" customHeight="1" x14ac:dyDescent="0.55000000000000004">
      <c r="B7" s="95" t="s">
        <v>8080</v>
      </c>
      <c r="C7" s="95" t="s">
        <v>7985</v>
      </c>
      <c r="D7" s="95" t="s">
        <v>7996</v>
      </c>
    </row>
    <row r="8" spans="1:6" ht="15" customHeight="1" x14ac:dyDescent="0.55000000000000004">
      <c r="B8" s="95" t="s">
        <v>8074</v>
      </c>
      <c r="C8" s="95" t="s">
        <v>7986</v>
      </c>
      <c r="D8" s="95" t="s">
        <v>7997</v>
      </c>
    </row>
    <row r="9" spans="1:6" ht="15" customHeight="1" x14ac:dyDescent="0.55000000000000004">
      <c r="B9" s="95" t="s">
        <v>8075</v>
      </c>
      <c r="C9" s="95" t="s">
        <v>8046</v>
      </c>
      <c r="D9" s="95" t="s">
        <v>7998</v>
      </c>
    </row>
    <row r="10" spans="1:6" ht="15" customHeight="1" x14ac:dyDescent="0.55000000000000004">
      <c r="B10" s="95" t="s">
        <v>8076</v>
      </c>
      <c r="C10" s="95" t="s">
        <v>8047</v>
      </c>
      <c r="D10" s="95" t="s">
        <v>7999</v>
      </c>
    </row>
    <row r="11" spans="1:6" ht="15" customHeight="1" x14ac:dyDescent="0.55000000000000004">
      <c r="B11" s="95" t="s">
        <v>7957</v>
      </c>
      <c r="C11" s="95" t="s">
        <v>8048</v>
      </c>
      <c r="D11" s="95" t="s">
        <v>8060</v>
      </c>
    </row>
    <row r="12" spans="1:6" ht="15" customHeight="1" x14ac:dyDescent="0.55000000000000004">
      <c r="B12" s="95" t="s">
        <v>8017</v>
      </c>
      <c r="C12" s="95" t="s">
        <v>10134</v>
      </c>
      <c r="D12" s="95" t="s">
        <v>8000</v>
      </c>
    </row>
    <row r="13" spans="1:6" ht="15" customHeight="1" x14ac:dyDescent="0.55000000000000004">
      <c r="B13" s="95" t="s">
        <v>8018</v>
      </c>
      <c r="C13" s="95" t="s">
        <v>7987</v>
      </c>
      <c r="D13" s="95" t="s">
        <v>8085</v>
      </c>
    </row>
    <row r="14" spans="1:6" ht="15" customHeight="1" x14ac:dyDescent="0.55000000000000004">
      <c r="B14" s="95" t="s">
        <v>7958</v>
      </c>
      <c r="C14" s="95" t="s">
        <v>7988</v>
      </c>
      <c r="D14" s="95" t="s">
        <v>8061</v>
      </c>
    </row>
    <row r="15" spans="1:6" ht="15" customHeight="1" x14ac:dyDescent="0.55000000000000004">
      <c r="B15" s="95" t="s">
        <v>7959</v>
      </c>
      <c r="C15" s="97" t="s">
        <v>10527</v>
      </c>
      <c r="D15" s="95" t="s">
        <v>8001</v>
      </c>
    </row>
    <row r="16" spans="1:6" ht="15" customHeight="1" x14ac:dyDescent="0.55000000000000004">
      <c r="B16" s="95" t="s">
        <v>8019</v>
      </c>
      <c r="C16" s="95" t="s">
        <v>8077</v>
      </c>
      <c r="D16" s="97" t="s">
        <v>10529</v>
      </c>
    </row>
    <row r="17" spans="2:4" ht="15" customHeight="1" x14ac:dyDescent="0.55000000000000004">
      <c r="B17" s="95" t="s">
        <v>8020</v>
      </c>
      <c r="C17" s="95" t="s">
        <v>8049</v>
      </c>
      <c r="D17" s="95" t="s">
        <v>8086</v>
      </c>
    </row>
    <row r="18" spans="2:4" ht="15" customHeight="1" x14ac:dyDescent="0.55000000000000004">
      <c r="B18" s="97" t="s">
        <v>10523</v>
      </c>
      <c r="C18" s="95" t="s">
        <v>7989</v>
      </c>
      <c r="D18" s="95" t="s">
        <v>8062</v>
      </c>
    </row>
    <row r="19" spans="2:4" ht="15" customHeight="1" x14ac:dyDescent="0.55000000000000004">
      <c r="B19" s="95" t="s">
        <v>8021</v>
      </c>
      <c r="C19" s="95" t="s">
        <v>8050</v>
      </c>
      <c r="D19" s="95" t="s">
        <v>8087</v>
      </c>
    </row>
    <row r="20" spans="2:4" ht="15" customHeight="1" x14ac:dyDescent="0.55000000000000004">
      <c r="B20" s="95" t="s">
        <v>8022</v>
      </c>
      <c r="C20" s="95" t="s">
        <v>8051</v>
      </c>
      <c r="D20" s="95" t="s">
        <v>8063</v>
      </c>
    </row>
    <row r="21" spans="2:4" ht="15" customHeight="1" x14ac:dyDescent="0.55000000000000004">
      <c r="B21" s="95" t="s">
        <v>8023</v>
      </c>
      <c r="C21" s="95" t="s">
        <v>8052</v>
      </c>
      <c r="D21" s="95" t="s">
        <v>8064</v>
      </c>
    </row>
    <row r="22" spans="2:4" ht="15" customHeight="1" x14ac:dyDescent="0.55000000000000004">
      <c r="B22" s="95" t="s">
        <v>8024</v>
      </c>
      <c r="C22" s="95" t="s">
        <v>8053</v>
      </c>
      <c r="D22" s="95" t="s">
        <v>8065</v>
      </c>
    </row>
    <row r="23" spans="2:4" ht="15" customHeight="1" x14ac:dyDescent="0.55000000000000004">
      <c r="B23" s="95" t="s">
        <v>8025</v>
      </c>
      <c r="C23" s="95" t="s">
        <v>8054</v>
      </c>
      <c r="D23" s="95" t="s">
        <v>8002</v>
      </c>
    </row>
    <row r="24" spans="2:4" ht="15" customHeight="1" x14ac:dyDescent="0.55000000000000004">
      <c r="B24" s="95" t="s">
        <v>7960</v>
      </c>
      <c r="C24" s="95" t="s">
        <v>8055</v>
      </c>
      <c r="D24" s="95" t="s">
        <v>8003</v>
      </c>
    </row>
    <row r="25" spans="2:4" ht="15" customHeight="1" x14ac:dyDescent="0.55000000000000004">
      <c r="B25" s="95" t="s">
        <v>7961</v>
      </c>
      <c r="C25" s="95" t="s">
        <v>8089</v>
      </c>
      <c r="D25" s="95" t="s">
        <v>8088</v>
      </c>
    </row>
    <row r="26" spans="2:4" ht="15" customHeight="1" x14ac:dyDescent="0.55000000000000004">
      <c r="B26" s="95" t="s">
        <v>7962</v>
      </c>
      <c r="C26" s="95" t="s">
        <v>8090</v>
      </c>
      <c r="D26" s="95" t="s">
        <v>8004</v>
      </c>
    </row>
    <row r="27" spans="2:4" ht="15" customHeight="1" x14ac:dyDescent="0.55000000000000004">
      <c r="B27" s="95" t="s">
        <v>8026</v>
      </c>
      <c r="C27" s="95" t="s">
        <v>8091</v>
      </c>
      <c r="D27" s="95" t="s">
        <v>8005</v>
      </c>
    </row>
    <row r="28" spans="2:4" ht="15" customHeight="1" x14ac:dyDescent="0.55000000000000004">
      <c r="B28" s="95" t="s">
        <v>7963</v>
      </c>
      <c r="C28" s="95" t="s">
        <v>8092</v>
      </c>
      <c r="D28" s="95" t="s">
        <v>8006</v>
      </c>
    </row>
    <row r="29" spans="2:4" ht="15" customHeight="1" x14ac:dyDescent="0.55000000000000004">
      <c r="B29" s="95" t="s">
        <v>7964</v>
      </c>
      <c r="C29" s="95" t="s">
        <v>8093</v>
      </c>
      <c r="D29" s="95" t="s">
        <v>8007</v>
      </c>
    </row>
    <row r="30" spans="2:4" ht="15" customHeight="1" x14ac:dyDescent="0.55000000000000004">
      <c r="B30" s="95" t="s">
        <v>7965</v>
      </c>
      <c r="C30" s="95" t="s">
        <v>8094</v>
      </c>
      <c r="D30" s="97" t="s">
        <v>10530</v>
      </c>
    </row>
    <row r="31" spans="2:4" ht="15" customHeight="1" x14ac:dyDescent="0.55000000000000004">
      <c r="B31" s="95" t="s">
        <v>8027</v>
      </c>
      <c r="C31" s="95" t="s">
        <v>8095</v>
      </c>
      <c r="D31" s="95" t="s">
        <v>8066</v>
      </c>
    </row>
    <row r="32" spans="2:4" ht="15" customHeight="1" x14ac:dyDescent="0.55000000000000004">
      <c r="B32" s="95" t="s">
        <v>8028</v>
      </c>
      <c r="C32" s="95" t="s">
        <v>8096</v>
      </c>
      <c r="D32" s="95" t="s">
        <v>8008</v>
      </c>
    </row>
    <row r="33" spans="2:4" ht="15" customHeight="1" x14ac:dyDescent="0.55000000000000004">
      <c r="B33" s="95" t="s">
        <v>8029</v>
      </c>
      <c r="C33" s="95" t="s">
        <v>8097</v>
      </c>
      <c r="D33" s="95" t="s">
        <v>8067</v>
      </c>
    </row>
    <row r="34" spans="2:4" ht="15" customHeight="1" x14ac:dyDescent="0.55000000000000004">
      <c r="B34" s="95" t="s">
        <v>7966</v>
      </c>
      <c r="C34" s="95" t="s">
        <v>8098</v>
      </c>
      <c r="D34" s="95" t="s">
        <v>8009</v>
      </c>
    </row>
    <row r="35" spans="2:4" ht="15" customHeight="1" x14ac:dyDescent="0.55000000000000004">
      <c r="B35" s="95" t="s">
        <v>8014</v>
      </c>
      <c r="C35" s="95" t="s">
        <v>8099</v>
      </c>
      <c r="D35" s="97" t="s">
        <v>10531</v>
      </c>
    </row>
    <row r="36" spans="2:4" ht="15" customHeight="1" x14ac:dyDescent="0.55000000000000004">
      <c r="B36" s="95" t="s">
        <v>7967</v>
      </c>
      <c r="C36" s="95" t="s">
        <v>8100</v>
      </c>
      <c r="D36" s="95" t="s">
        <v>8010</v>
      </c>
    </row>
    <row r="37" spans="2:4" ht="15" customHeight="1" x14ac:dyDescent="0.55000000000000004">
      <c r="B37" s="95" t="s">
        <v>7968</v>
      </c>
      <c r="C37" s="95" t="s">
        <v>8101</v>
      </c>
      <c r="D37" s="95" t="s">
        <v>8068</v>
      </c>
    </row>
    <row r="38" spans="2:4" ht="15" customHeight="1" x14ac:dyDescent="0.55000000000000004">
      <c r="B38" s="95" t="s">
        <v>8030</v>
      </c>
      <c r="C38" s="95" t="s">
        <v>8102</v>
      </c>
      <c r="D38" s="95" t="s">
        <v>8069</v>
      </c>
    </row>
    <row r="39" spans="2:4" ht="15" customHeight="1" x14ac:dyDescent="0.55000000000000004">
      <c r="B39" s="95" t="s">
        <v>8031</v>
      </c>
      <c r="C39" s="95" t="s">
        <v>8103</v>
      </c>
      <c r="D39" s="95" t="s">
        <v>8070</v>
      </c>
    </row>
    <row r="40" spans="2:4" ht="15" customHeight="1" x14ac:dyDescent="0.55000000000000004">
      <c r="B40" s="97" t="s">
        <v>10524</v>
      </c>
      <c r="C40" s="97" t="s">
        <v>10528</v>
      </c>
    </row>
    <row r="41" spans="2:4" ht="15" customHeight="1" x14ac:dyDescent="0.55000000000000004">
      <c r="B41" s="95" t="s">
        <v>8081</v>
      </c>
      <c r="C41" s="95" t="s">
        <v>8104</v>
      </c>
    </row>
    <row r="42" spans="2:4" ht="15" customHeight="1" x14ac:dyDescent="0.55000000000000004">
      <c r="B42" s="95" t="s">
        <v>7969</v>
      </c>
      <c r="C42" s="95" t="s">
        <v>8105</v>
      </c>
    </row>
    <row r="43" spans="2:4" ht="15" customHeight="1" x14ac:dyDescent="0.55000000000000004">
      <c r="B43" s="95" t="s">
        <v>8032</v>
      </c>
      <c r="C43" s="95" t="s">
        <v>8106</v>
      </c>
    </row>
    <row r="44" spans="2:4" ht="15" customHeight="1" x14ac:dyDescent="0.55000000000000004">
      <c r="B44" s="95" t="s">
        <v>8033</v>
      </c>
      <c r="C44" s="95" t="s">
        <v>8056</v>
      </c>
    </row>
    <row r="45" spans="2:4" ht="15" customHeight="1" x14ac:dyDescent="0.55000000000000004">
      <c r="B45" s="95" t="s">
        <v>8034</v>
      </c>
      <c r="C45" s="95" t="s">
        <v>8057</v>
      </c>
    </row>
    <row r="46" spans="2:4" ht="15" customHeight="1" x14ac:dyDescent="0.55000000000000004">
      <c r="B46" s="95" t="s">
        <v>8035</v>
      </c>
      <c r="C46" s="95" t="s">
        <v>8058</v>
      </c>
    </row>
    <row r="47" spans="2:4" ht="15" customHeight="1" x14ac:dyDescent="0.55000000000000004">
      <c r="B47" s="95" t="s">
        <v>7970</v>
      </c>
      <c r="C47" s="95" t="s">
        <v>8059</v>
      </c>
    </row>
    <row r="48" spans="2:4" ht="15" customHeight="1" x14ac:dyDescent="0.55000000000000004">
      <c r="B48" s="95" t="s">
        <v>8082</v>
      </c>
      <c r="D48" s="95"/>
    </row>
    <row r="49" spans="2:3" ht="15" customHeight="1" x14ac:dyDescent="0.55000000000000004">
      <c r="B49" s="95" t="s">
        <v>10119</v>
      </c>
    </row>
    <row r="50" spans="2:3" ht="15" customHeight="1" x14ac:dyDescent="0.55000000000000004">
      <c r="B50" s="95" t="s">
        <v>8036</v>
      </c>
    </row>
    <row r="51" spans="2:3" ht="15" customHeight="1" x14ac:dyDescent="0.55000000000000004">
      <c r="B51" s="95" t="s">
        <v>8037</v>
      </c>
    </row>
    <row r="52" spans="2:3" ht="15" customHeight="1" x14ac:dyDescent="0.55000000000000004">
      <c r="B52" s="95" t="s">
        <v>8038</v>
      </c>
    </row>
    <row r="53" spans="2:3" ht="15" customHeight="1" x14ac:dyDescent="0.55000000000000004">
      <c r="B53" s="95" t="s">
        <v>8039</v>
      </c>
    </row>
    <row r="54" spans="2:3" ht="15" customHeight="1" x14ac:dyDescent="0.55000000000000004">
      <c r="B54" s="95" t="s">
        <v>7971</v>
      </c>
    </row>
    <row r="55" spans="2:3" ht="15" customHeight="1" x14ac:dyDescent="0.55000000000000004">
      <c r="B55" s="95" t="s">
        <v>7972</v>
      </c>
    </row>
    <row r="56" spans="2:3" ht="15" customHeight="1" x14ac:dyDescent="0.55000000000000004">
      <c r="B56" s="95" t="s">
        <v>7973</v>
      </c>
    </row>
    <row r="57" spans="2:3" ht="15" customHeight="1" x14ac:dyDescent="0.55000000000000004">
      <c r="B57" s="95" t="s">
        <v>8083</v>
      </c>
    </row>
    <row r="58" spans="2:3" ht="15" customHeight="1" x14ac:dyDescent="0.55000000000000004">
      <c r="B58" s="95" t="s">
        <v>8040</v>
      </c>
    </row>
    <row r="59" spans="2:3" ht="15" customHeight="1" x14ac:dyDescent="0.55000000000000004">
      <c r="B59" s="97" t="s">
        <v>10525</v>
      </c>
    </row>
    <row r="60" spans="2:3" ht="15" customHeight="1" x14ac:dyDescent="0.55000000000000004">
      <c r="B60" s="95" t="s">
        <v>7974</v>
      </c>
    </row>
    <row r="61" spans="2:3" ht="15" customHeight="1" x14ac:dyDescent="0.55000000000000004">
      <c r="B61" s="95" t="s">
        <v>7975</v>
      </c>
    </row>
    <row r="62" spans="2:3" ht="15" customHeight="1" x14ac:dyDescent="0.55000000000000004">
      <c r="B62" s="95" t="s">
        <v>8041</v>
      </c>
      <c r="C62" s="95"/>
    </row>
    <row r="63" spans="2:3" ht="15" customHeight="1" x14ac:dyDescent="0.55000000000000004">
      <c r="B63" s="95" t="s">
        <v>8042</v>
      </c>
    </row>
    <row r="64" spans="2:3" ht="15" customHeight="1" x14ac:dyDescent="0.55000000000000004">
      <c r="B64" s="95" t="s">
        <v>7976</v>
      </c>
    </row>
    <row r="65" spans="2:3" ht="15" customHeight="1" x14ac:dyDescent="0.55000000000000004">
      <c r="B65" s="95" t="s">
        <v>7977</v>
      </c>
    </row>
    <row r="66" spans="2:3" ht="15" customHeight="1" x14ac:dyDescent="0.55000000000000004">
      <c r="B66" s="95" t="s">
        <v>7978</v>
      </c>
    </row>
    <row r="67" spans="2:3" ht="15" customHeight="1" x14ac:dyDescent="0.55000000000000004">
      <c r="B67" s="95" t="s">
        <v>8043</v>
      </c>
      <c r="C67" s="95"/>
    </row>
    <row r="68" spans="2:3" ht="15" customHeight="1" x14ac:dyDescent="0.55000000000000004">
      <c r="B68" s="95" t="s">
        <v>7979</v>
      </c>
    </row>
    <row r="69" spans="2:3" ht="15" customHeight="1" x14ac:dyDescent="0.55000000000000004">
      <c r="B69" s="95" t="s">
        <v>8084</v>
      </c>
    </row>
    <row r="70" spans="2:3" ht="15" customHeight="1" x14ac:dyDescent="0.55000000000000004">
      <c r="B70" s="97" t="s">
        <v>10526</v>
      </c>
    </row>
    <row r="71" spans="2:3" ht="15" customHeight="1" x14ac:dyDescent="0.55000000000000004">
      <c r="B71" s="95" t="s">
        <v>7980</v>
      </c>
    </row>
    <row r="72" spans="2:3" ht="15" customHeight="1" x14ac:dyDescent="0.55000000000000004"/>
    <row r="73" spans="2:3" ht="15" customHeight="1" x14ac:dyDescent="0.55000000000000004"/>
    <row r="74" spans="2:3" ht="15" customHeight="1" x14ac:dyDescent="0.55000000000000004"/>
    <row r="75" spans="2:3" ht="15" customHeight="1" x14ac:dyDescent="0.55000000000000004"/>
    <row r="76" spans="2:3" ht="15" customHeight="1" x14ac:dyDescent="0.55000000000000004"/>
    <row r="77" spans="2:3" ht="15" customHeight="1" x14ac:dyDescent="0.55000000000000004"/>
    <row r="78" spans="2:3" ht="15" customHeight="1" x14ac:dyDescent="0.55000000000000004"/>
    <row r="79" spans="2:3" ht="15" customHeight="1" x14ac:dyDescent="0.55000000000000004"/>
    <row r="80" spans="2:3"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sheetData>
  <phoneticPr fontId="3"/>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59D8-E10B-4308-8BE9-54C3FA042D8E}">
  <sheetPr>
    <tabColor theme="0" tint="-0.499984740745262"/>
  </sheetPr>
  <dimension ref="A1:H164"/>
  <sheetViews>
    <sheetView workbookViewId="0">
      <selection activeCell="E9" sqref="E9"/>
    </sheetView>
  </sheetViews>
  <sheetFormatPr defaultRowHeight="16.5" x14ac:dyDescent="0.55000000000000004"/>
  <cols>
    <col min="1" max="1" width="68" style="59" customWidth="1"/>
    <col min="2" max="7" width="5.58203125" style="59" customWidth="1"/>
    <col min="8" max="8" width="80" style="59" bestFit="1" customWidth="1"/>
    <col min="9" max="258" width="9" style="59"/>
    <col min="259" max="259" width="80.58203125" style="59" customWidth="1"/>
    <col min="260" max="263" width="5.58203125" style="59" customWidth="1"/>
    <col min="264" max="514" width="9" style="59"/>
    <col min="515" max="515" width="80.58203125" style="59" customWidth="1"/>
    <col min="516" max="519" width="5.58203125" style="59" customWidth="1"/>
    <col min="520" max="770" width="9" style="59"/>
    <col min="771" max="771" width="80.58203125" style="59" customWidth="1"/>
    <col min="772" max="775" width="5.58203125" style="59" customWidth="1"/>
    <col min="776" max="1026" width="9" style="59"/>
    <col min="1027" max="1027" width="80.58203125" style="59" customWidth="1"/>
    <col min="1028" max="1031" width="5.58203125" style="59" customWidth="1"/>
    <col min="1032" max="1282" width="9" style="59"/>
    <col min="1283" max="1283" width="80.58203125" style="59" customWidth="1"/>
    <col min="1284" max="1287" width="5.58203125" style="59" customWidth="1"/>
    <col min="1288" max="1538" width="9" style="59"/>
    <col min="1539" max="1539" width="80.58203125" style="59" customWidth="1"/>
    <col min="1540" max="1543" width="5.58203125" style="59" customWidth="1"/>
    <col min="1544" max="1794" width="9" style="59"/>
    <col min="1795" max="1795" width="80.58203125" style="59" customWidth="1"/>
    <col min="1796" max="1799" width="5.58203125" style="59" customWidth="1"/>
    <col min="1800" max="2050" width="9" style="59"/>
    <col min="2051" max="2051" width="80.58203125" style="59" customWidth="1"/>
    <col min="2052" max="2055" width="5.58203125" style="59" customWidth="1"/>
    <col min="2056" max="2306" width="9" style="59"/>
    <col min="2307" max="2307" width="80.58203125" style="59" customWidth="1"/>
    <col min="2308" max="2311" width="5.58203125" style="59" customWidth="1"/>
    <col min="2312" max="2562" width="9" style="59"/>
    <col min="2563" max="2563" width="80.58203125" style="59" customWidth="1"/>
    <col min="2564" max="2567" width="5.58203125" style="59" customWidth="1"/>
    <col min="2568" max="2818" width="9" style="59"/>
    <col min="2819" max="2819" width="80.58203125" style="59" customWidth="1"/>
    <col min="2820" max="2823" width="5.58203125" style="59" customWidth="1"/>
    <col min="2824" max="3074" width="9" style="59"/>
    <col min="3075" max="3075" width="80.58203125" style="59" customWidth="1"/>
    <col min="3076" max="3079" width="5.58203125" style="59" customWidth="1"/>
    <col min="3080" max="3330" width="9" style="59"/>
    <col min="3331" max="3331" width="80.58203125" style="59" customWidth="1"/>
    <col min="3332" max="3335" width="5.58203125" style="59" customWidth="1"/>
    <col min="3336" max="3586" width="9" style="59"/>
    <col min="3587" max="3587" width="80.58203125" style="59" customWidth="1"/>
    <col min="3588" max="3591" width="5.58203125" style="59" customWidth="1"/>
    <col min="3592" max="3842" width="9" style="59"/>
    <col min="3843" max="3843" width="80.58203125" style="59" customWidth="1"/>
    <col min="3844" max="3847" width="5.58203125" style="59" customWidth="1"/>
    <col min="3848" max="4098" width="9" style="59"/>
    <col min="4099" max="4099" width="80.58203125" style="59" customWidth="1"/>
    <col min="4100" max="4103" width="5.58203125" style="59" customWidth="1"/>
    <col min="4104" max="4354" width="9" style="59"/>
    <col min="4355" max="4355" width="80.58203125" style="59" customWidth="1"/>
    <col min="4356" max="4359" width="5.58203125" style="59" customWidth="1"/>
    <col min="4360" max="4610" width="9" style="59"/>
    <col min="4611" max="4611" width="80.58203125" style="59" customWidth="1"/>
    <col min="4612" max="4615" width="5.58203125" style="59" customWidth="1"/>
    <col min="4616" max="4866" width="9" style="59"/>
    <col min="4867" max="4867" width="80.58203125" style="59" customWidth="1"/>
    <col min="4868" max="4871" width="5.58203125" style="59" customWidth="1"/>
    <col min="4872" max="5122" width="9" style="59"/>
    <col min="5123" max="5123" width="80.58203125" style="59" customWidth="1"/>
    <col min="5124" max="5127" width="5.58203125" style="59" customWidth="1"/>
    <col min="5128" max="5378" width="9" style="59"/>
    <col min="5379" max="5379" width="80.58203125" style="59" customWidth="1"/>
    <col min="5380" max="5383" width="5.58203125" style="59" customWidth="1"/>
    <col min="5384" max="5634" width="9" style="59"/>
    <col min="5635" max="5635" width="80.58203125" style="59" customWidth="1"/>
    <col min="5636" max="5639" width="5.58203125" style="59" customWidth="1"/>
    <col min="5640" max="5890" width="9" style="59"/>
    <col min="5891" max="5891" width="80.58203125" style="59" customWidth="1"/>
    <col min="5892" max="5895" width="5.58203125" style="59" customWidth="1"/>
    <col min="5896" max="6146" width="9" style="59"/>
    <col min="6147" max="6147" width="80.58203125" style="59" customWidth="1"/>
    <col min="6148" max="6151" width="5.58203125" style="59" customWidth="1"/>
    <col min="6152" max="6402" width="9" style="59"/>
    <col min="6403" max="6403" width="80.58203125" style="59" customWidth="1"/>
    <col min="6404" max="6407" width="5.58203125" style="59" customWidth="1"/>
    <col min="6408" max="6658" width="9" style="59"/>
    <col min="6659" max="6659" width="80.58203125" style="59" customWidth="1"/>
    <col min="6660" max="6663" width="5.58203125" style="59" customWidth="1"/>
    <col min="6664" max="6914" width="9" style="59"/>
    <col min="6915" max="6915" width="80.58203125" style="59" customWidth="1"/>
    <col min="6916" max="6919" width="5.58203125" style="59" customWidth="1"/>
    <col min="6920" max="7170" width="9" style="59"/>
    <col min="7171" max="7171" width="80.58203125" style="59" customWidth="1"/>
    <col min="7172" max="7175" width="5.58203125" style="59" customWidth="1"/>
    <col min="7176" max="7426" width="9" style="59"/>
    <col min="7427" max="7427" width="80.58203125" style="59" customWidth="1"/>
    <col min="7428" max="7431" width="5.58203125" style="59" customWidth="1"/>
    <col min="7432" max="7682" width="9" style="59"/>
    <col min="7683" max="7683" width="80.58203125" style="59" customWidth="1"/>
    <col min="7684" max="7687" width="5.58203125" style="59" customWidth="1"/>
    <col min="7688" max="7938" width="9" style="59"/>
    <col min="7939" max="7939" width="80.58203125" style="59" customWidth="1"/>
    <col min="7940" max="7943" width="5.58203125" style="59" customWidth="1"/>
    <col min="7944" max="8194" width="9" style="59"/>
    <col min="8195" max="8195" width="80.58203125" style="59" customWidth="1"/>
    <col min="8196" max="8199" width="5.58203125" style="59" customWidth="1"/>
    <col min="8200" max="8450" width="9" style="59"/>
    <col min="8451" max="8451" width="80.58203125" style="59" customWidth="1"/>
    <col min="8452" max="8455" width="5.58203125" style="59" customWidth="1"/>
    <col min="8456" max="8706" width="9" style="59"/>
    <col min="8707" max="8707" width="80.58203125" style="59" customWidth="1"/>
    <col min="8708" max="8711" width="5.58203125" style="59" customWidth="1"/>
    <col min="8712" max="8962" width="9" style="59"/>
    <col min="8963" max="8963" width="80.58203125" style="59" customWidth="1"/>
    <col min="8964" max="8967" width="5.58203125" style="59" customWidth="1"/>
    <col min="8968" max="9218" width="9" style="59"/>
    <col min="9219" max="9219" width="80.58203125" style="59" customWidth="1"/>
    <col min="9220" max="9223" width="5.58203125" style="59" customWidth="1"/>
    <col min="9224" max="9474" width="9" style="59"/>
    <col min="9475" max="9475" width="80.58203125" style="59" customWidth="1"/>
    <col min="9476" max="9479" width="5.58203125" style="59" customWidth="1"/>
    <col min="9480" max="9730" width="9" style="59"/>
    <col min="9731" max="9731" width="80.58203125" style="59" customWidth="1"/>
    <col min="9732" max="9735" width="5.58203125" style="59" customWidth="1"/>
    <col min="9736" max="9986" width="9" style="59"/>
    <col min="9987" max="9987" width="80.58203125" style="59" customWidth="1"/>
    <col min="9988" max="9991" width="5.58203125" style="59" customWidth="1"/>
    <col min="9992" max="10242" width="9" style="59"/>
    <col min="10243" max="10243" width="80.58203125" style="59" customWidth="1"/>
    <col min="10244" max="10247" width="5.58203125" style="59" customWidth="1"/>
    <col min="10248" max="10498" width="9" style="59"/>
    <col min="10499" max="10499" width="80.58203125" style="59" customWidth="1"/>
    <col min="10500" max="10503" width="5.58203125" style="59" customWidth="1"/>
    <col min="10504" max="10754" width="9" style="59"/>
    <col min="10755" max="10755" width="80.58203125" style="59" customWidth="1"/>
    <col min="10756" max="10759" width="5.58203125" style="59" customWidth="1"/>
    <col min="10760" max="11010" width="9" style="59"/>
    <col min="11011" max="11011" width="80.58203125" style="59" customWidth="1"/>
    <col min="11012" max="11015" width="5.58203125" style="59" customWidth="1"/>
    <col min="11016" max="11266" width="9" style="59"/>
    <col min="11267" max="11267" width="80.58203125" style="59" customWidth="1"/>
    <col min="11268" max="11271" width="5.58203125" style="59" customWidth="1"/>
    <col min="11272" max="11522" width="9" style="59"/>
    <col min="11523" max="11523" width="80.58203125" style="59" customWidth="1"/>
    <col min="11524" max="11527" width="5.58203125" style="59" customWidth="1"/>
    <col min="11528" max="11778" width="9" style="59"/>
    <col min="11779" max="11779" width="80.58203125" style="59" customWidth="1"/>
    <col min="11780" max="11783" width="5.58203125" style="59" customWidth="1"/>
    <col min="11784" max="12034" width="9" style="59"/>
    <col min="12035" max="12035" width="80.58203125" style="59" customWidth="1"/>
    <col min="12036" max="12039" width="5.58203125" style="59" customWidth="1"/>
    <col min="12040" max="12290" width="9" style="59"/>
    <col min="12291" max="12291" width="80.58203125" style="59" customWidth="1"/>
    <col min="12292" max="12295" width="5.58203125" style="59" customWidth="1"/>
    <col min="12296" max="12546" width="9" style="59"/>
    <col min="12547" max="12547" width="80.58203125" style="59" customWidth="1"/>
    <col min="12548" max="12551" width="5.58203125" style="59" customWidth="1"/>
    <col min="12552" max="12802" width="9" style="59"/>
    <col min="12803" max="12803" width="80.58203125" style="59" customWidth="1"/>
    <col min="12804" max="12807" width="5.58203125" style="59" customWidth="1"/>
    <col min="12808" max="13058" width="9" style="59"/>
    <col min="13059" max="13059" width="80.58203125" style="59" customWidth="1"/>
    <col min="13060" max="13063" width="5.58203125" style="59" customWidth="1"/>
    <col min="13064" max="13314" width="9" style="59"/>
    <col min="13315" max="13315" width="80.58203125" style="59" customWidth="1"/>
    <col min="13316" max="13319" width="5.58203125" style="59" customWidth="1"/>
    <col min="13320" max="13570" width="9" style="59"/>
    <col min="13571" max="13571" width="80.58203125" style="59" customWidth="1"/>
    <col min="13572" max="13575" width="5.58203125" style="59" customWidth="1"/>
    <col min="13576" max="13826" width="9" style="59"/>
    <col min="13827" max="13827" width="80.58203125" style="59" customWidth="1"/>
    <col min="13828" max="13831" width="5.58203125" style="59" customWidth="1"/>
    <col min="13832" max="14082" width="9" style="59"/>
    <col min="14083" max="14083" width="80.58203125" style="59" customWidth="1"/>
    <col min="14084" max="14087" width="5.58203125" style="59" customWidth="1"/>
    <col min="14088" max="14338" width="9" style="59"/>
    <col min="14339" max="14339" width="80.58203125" style="59" customWidth="1"/>
    <col min="14340" max="14343" width="5.58203125" style="59" customWidth="1"/>
    <col min="14344" max="14594" width="9" style="59"/>
    <col min="14595" max="14595" width="80.58203125" style="59" customWidth="1"/>
    <col min="14596" max="14599" width="5.58203125" style="59" customWidth="1"/>
    <col min="14600" max="14850" width="9" style="59"/>
    <col min="14851" max="14851" width="80.58203125" style="59" customWidth="1"/>
    <col min="14852" max="14855" width="5.58203125" style="59" customWidth="1"/>
    <col min="14856" max="15106" width="9" style="59"/>
    <col min="15107" max="15107" width="80.58203125" style="59" customWidth="1"/>
    <col min="15108" max="15111" width="5.58203125" style="59" customWidth="1"/>
    <col min="15112" max="15362" width="9" style="59"/>
    <col min="15363" max="15363" width="80.58203125" style="59" customWidth="1"/>
    <col min="15364" max="15367" width="5.58203125" style="59" customWidth="1"/>
    <col min="15368" max="15618" width="9" style="59"/>
    <col min="15619" max="15619" width="80.58203125" style="59" customWidth="1"/>
    <col min="15620" max="15623" width="5.58203125" style="59" customWidth="1"/>
    <col min="15624" max="15874" width="9" style="59"/>
    <col min="15875" max="15875" width="80.58203125" style="59" customWidth="1"/>
    <col min="15876" max="15879" width="5.58203125" style="59" customWidth="1"/>
    <col min="15880" max="16130" width="9" style="59"/>
    <col min="16131" max="16131" width="80.58203125" style="59" customWidth="1"/>
    <col min="16132" max="16135" width="5.58203125" style="59" customWidth="1"/>
    <col min="16136" max="16384" width="9" style="59"/>
  </cols>
  <sheetData>
    <row r="1" spans="1:8" ht="15" customHeight="1" x14ac:dyDescent="0.55000000000000004">
      <c r="A1" s="60" t="s">
        <v>10108</v>
      </c>
      <c r="B1" s="61" t="s">
        <v>7710</v>
      </c>
      <c r="C1" s="61" t="s">
        <v>7711</v>
      </c>
      <c r="D1" s="61" t="s">
        <v>7712</v>
      </c>
      <c r="E1" s="61" t="s">
        <v>7713</v>
      </c>
      <c r="F1" s="61" t="s">
        <v>7852</v>
      </c>
      <c r="G1" s="61"/>
      <c r="H1" s="62"/>
    </row>
    <row r="2" spans="1:8" ht="15" customHeight="1" x14ac:dyDescent="0.55000000000000004">
      <c r="A2" s="63" t="str">
        <f t="shared" ref="A2:A12" si="0">B2&amp;C2&amp;D2&amp;E2&amp;F2&amp;G2&amp;H2</f>
        <v>Ⅰ.本指針の位置付けについて</v>
      </c>
      <c r="B2" s="64" t="s">
        <v>7850</v>
      </c>
      <c r="C2" s="64"/>
      <c r="D2" s="64"/>
      <c r="E2" s="64"/>
      <c r="F2" s="64"/>
      <c r="G2" s="64"/>
      <c r="H2" s="62" t="s">
        <v>10109</v>
      </c>
    </row>
    <row r="3" spans="1:8" ht="15" customHeight="1" x14ac:dyDescent="0.55000000000000004">
      <c r="A3" s="63" t="str">
        <f t="shared" si="0"/>
        <v>Ⅱ.発注関係事務の適切な実施のために取り組むべき事項</v>
      </c>
      <c r="B3" s="64" t="s">
        <v>7851</v>
      </c>
      <c r="C3" s="64"/>
      <c r="D3" s="64"/>
      <c r="E3" s="64"/>
      <c r="F3" s="64"/>
      <c r="G3" s="64"/>
      <c r="H3" s="62" t="s">
        <v>7860</v>
      </c>
    </row>
    <row r="4" spans="1:8" ht="15" customHeight="1" x14ac:dyDescent="0.55000000000000004">
      <c r="A4" s="63" t="str">
        <f t="shared" si="0"/>
        <v>Ⅱ.１.工事</v>
      </c>
      <c r="B4" s="64" t="s">
        <v>7851</v>
      </c>
      <c r="C4" s="64" t="s">
        <v>7855</v>
      </c>
      <c r="D4" s="64"/>
      <c r="E4" s="64"/>
      <c r="F4" s="64"/>
      <c r="G4" s="64"/>
      <c r="H4" s="62" t="s">
        <v>7882</v>
      </c>
    </row>
    <row r="5" spans="1:8" ht="15" customHeight="1" x14ac:dyDescent="0.55000000000000004">
      <c r="A5" s="63" t="str">
        <f t="shared" si="0"/>
        <v>Ⅱ.１.1-1 工事発注準備段階</v>
      </c>
      <c r="B5" s="64" t="s">
        <v>7851</v>
      </c>
      <c r="C5" s="64" t="s">
        <v>7855</v>
      </c>
      <c r="D5" s="64" t="s">
        <v>7862</v>
      </c>
      <c r="E5" s="64"/>
      <c r="F5" s="64"/>
      <c r="G5" s="64"/>
      <c r="H5" s="62" t="s">
        <v>7853</v>
      </c>
    </row>
    <row r="6" spans="1:8" ht="15" customHeight="1" x14ac:dyDescent="0.55000000000000004">
      <c r="A6" s="63" t="str">
        <f t="shared" si="0"/>
        <v>Ⅱ.１.1-1 ①工事に必要な情報等の適切な把握・活用</v>
      </c>
      <c r="B6" s="64" t="s">
        <v>7851</v>
      </c>
      <c r="C6" s="64" t="s">
        <v>7855</v>
      </c>
      <c r="D6" s="64" t="s">
        <v>7862</v>
      </c>
      <c r="E6" s="64"/>
      <c r="F6" s="64" t="s">
        <v>7854</v>
      </c>
      <c r="G6" s="64"/>
      <c r="H6" s="62" t="s">
        <v>7884</v>
      </c>
    </row>
    <row r="7" spans="1:8" ht="15" customHeight="1" x14ac:dyDescent="0.55000000000000004">
      <c r="A7" s="98" t="str">
        <f>B7&amp;C7&amp;D7&amp;E7&amp;F7&amp;G7&amp;H7</f>
        <v>Ⅱ.１.1-1 ②工事の内容等に応じた入札契約方式の選択</v>
      </c>
      <c r="B7" s="64" t="s">
        <v>7851</v>
      </c>
      <c r="C7" s="64" t="s">
        <v>7855</v>
      </c>
      <c r="D7" s="64" t="s">
        <v>7862</v>
      </c>
      <c r="E7" s="64"/>
      <c r="F7" s="64" t="s">
        <v>7867</v>
      </c>
      <c r="G7" s="64"/>
      <c r="H7" s="99" t="s">
        <v>10532</v>
      </c>
    </row>
    <row r="8" spans="1:8" ht="15" customHeight="1" x14ac:dyDescent="0.55000000000000004">
      <c r="A8" s="63" t="str">
        <f t="shared" si="0"/>
        <v>Ⅱ.１.1-1 ③地域の実情等を踏まえた発注</v>
      </c>
      <c r="B8" s="64" t="s">
        <v>7851</v>
      </c>
      <c r="C8" s="64" t="s">
        <v>7855</v>
      </c>
      <c r="D8" s="64" t="s">
        <v>7862</v>
      </c>
      <c r="E8" s="64"/>
      <c r="F8" s="64" t="s">
        <v>7868</v>
      </c>
      <c r="G8" s="64"/>
      <c r="H8" s="62" t="s">
        <v>10110</v>
      </c>
    </row>
    <row r="9" spans="1:8" ht="15" customHeight="1" x14ac:dyDescent="0.55000000000000004">
      <c r="A9" s="63" t="str">
        <f t="shared" si="0"/>
        <v>Ⅱ.１.1-1 ④現場条件等を踏まえた適切な設計図書の作成</v>
      </c>
      <c r="B9" s="64" t="s">
        <v>7851</v>
      </c>
      <c r="C9" s="64" t="s">
        <v>7855</v>
      </c>
      <c r="D9" s="64" t="s">
        <v>7862</v>
      </c>
      <c r="E9" s="64"/>
      <c r="F9" s="64" t="s">
        <v>7869</v>
      </c>
      <c r="G9" s="64"/>
      <c r="H9" s="62" t="s">
        <v>7885</v>
      </c>
    </row>
    <row r="10" spans="1:8" ht="15" customHeight="1" x14ac:dyDescent="0.55000000000000004">
      <c r="A10" s="63" t="str">
        <f t="shared" si="0"/>
        <v>Ⅱ.１.1-1 ⑤適正利潤の確保を可能とするための予定価格の適正な設定</v>
      </c>
      <c r="B10" s="64" t="s">
        <v>7851</v>
      </c>
      <c r="C10" s="64" t="s">
        <v>7855</v>
      </c>
      <c r="D10" s="64" t="s">
        <v>7862</v>
      </c>
      <c r="E10" s="64"/>
      <c r="F10" s="64" t="s">
        <v>7870</v>
      </c>
      <c r="G10" s="64"/>
      <c r="H10" s="62" t="s">
        <v>7886</v>
      </c>
    </row>
    <row r="11" spans="1:8" ht="15" customHeight="1" x14ac:dyDescent="0.55000000000000004">
      <c r="A11" s="63" t="str">
        <f t="shared" si="0"/>
        <v>Ⅱ.１.1-1 ⑥適正な工期設定</v>
      </c>
      <c r="B11" s="64" t="s">
        <v>7851</v>
      </c>
      <c r="C11" s="64" t="s">
        <v>7855</v>
      </c>
      <c r="D11" s="64" t="s">
        <v>7862</v>
      </c>
      <c r="E11" s="64"/>
      <c r="F11" s="64" t="s">
        <v>7871</v>
      </c>
      <c r="G11" s="64"/>
      <c r="H11" s="62" t="s">
        <v>7887</v>
      </c>
    </row>
    <row r="12" spans="1:8" ht="15" customHeight="1" x14ac:dyDescent="0.55000000000000004">
      <c r="A12" s="63" t="str">
        <f t="shared" si="0"/>
        <v>Ⅱ.１.1-1 ⑦計画的な発注や施工時期の平準化</v>
      </c>
      <c r="B12" s="64" t="s">
        <v>7851</v>
      </c>
      <c r="C12" s="64" t="s">
        <v>7855</v>
      </c>
      <c r="D12" s="64" t="s">
        <v>7862</v>
      </c>
      <c r="E12" s="64"/>
      <c r="F12" s="64" t="s">
        <v>7872</v>
      </c>
      <c r="G12" s="64"/>
      <c r="H12" s="62" t="s">
        <v>7888</v>
      </c>
    </row>
    <row r="13" spans="1:8" ht="15" customHeight="1" x14ac:dyDescent="0.55000000000000004">
      <c r="A13" s="63" t="str">
        <f>B13&amp;C13&amp;D13&amp;E13&amp;F13&amp;G13&amp;H13</f>
        <v>Ⅱ.１.1-1 ⑦ａ）発注見通しの統合・公表の実施</v>
      </c>
      <c r="B13" s="64" t="s">
        <v>7851</v>
      </c>
      <c r="C13" s="64" t="s">
        <v>7855</v>
      </c>
      <c r="D13" s="64" t="s">
        <v>7862</v>
      </c>
      <c r="E13" s="64"/>
      <c r="F13" s="64" t="s">
        <v>7872</v>
      </c>
      <c r="G13" s="64" t="s">
        <v>7933</v>
      </c>
      <c r="H13" s="62" t="s">
        <v>7936</v>
      </c>
    </row>
    <row r="14" spans="1:8" ht="15" customHeight="1" x14ac:dyDescent="0.55000000000000004">
      <c r="A14" s="63" t="str">
        <f t="shared" ref="A14:A96" si="1">B14&amp;C14&amp;D14&amp;E14&amp;F14&amp;G14&amp;H14</f>
        <v>Ⅱ.１.1-1 ⑦ｂ）繰越明許費・債務負担行為の活用や入札公告の前倒し</v>
      </c>
      <c r="B14" s="64" t="s">
        <v>7851</v>
      </c>
      <c r="C14" s="64" t="s">
        <v>7855</v>
      </c>
      <c r="D14" s="64" t="s">
        <v>7862</v>
      </c>
      <c r="E14" s="64"/>
      <c r="F14" s="64" t="s">
        <v>7872</v>
      </c>
      <c r="G14" s="64" t="s">
        <v>7934</v>
      </c>
      <c r="H14" s="62" t="s">
        <v>10111</v>
      </c>
    </row>
    <row r="15" spans="1:8" ht="15" customHeight="1" x14ac:dyDescent="0.55000000000000004">
      <c r="A15" s="63" t="str">
        <f t="shared" si="1"/>
        <v>Ⅱ.１.1-1 ⑦ｃ）取組状況等の公表</v>
      </c>
      <c r="B15" s="64" t="s">
        <v>7851</v>
      </c>
      <c r="C15" s="64" t="s">
        <v>7855</v>
      </c>
      <c r="D15" s="64" t="s">
        <v>7862</v>
      </c>
      <c r="E15" s="64"/>
      <c r="F15" s="64" t="s">
        <v>7872</v>
      </c>
      <c r="G15" s="64" t="s">
        <v>7935</v>
      </c>
      <c r="H15" s="62" t="s">
        <v>10112</v>
      </c>
    </row>
    <row r="16" spans="1:8" ht="15" customHeight="1" x14ac:dyDescent="0.55000000000000004">
      <c r="A16" s="63" t="str">
        <f t="shared" si="1"/>
        <v>Ⅱ.１.1-2 工事入札契約段階</v>
      </c>
      <c r="B16" s="64" t="s">
        <v>7851</v>
      </c>
      <c r="C16" s="64" t="s">
        <v>7855</v>
      </c>
      <c r="D16" s="64" t="s">
        <v>7878</v>
      </c>
      <c r="E16" s="64"/>
      <c r="F16" s="64"/>
      <c r="G16" s="64"/>
      <c r="H16" s="62" t="s">
        <v>7889</v>
      </c>
    </row>
    <row r="17" spans="1:8" ht="15" customHeight="1" x14ac:dyDescent="0.55000000000000004">
      <c r="A17" s="63" t="str">
        <f t="shared" si="1"/>
        <v>Ⅱ.１.1-2 ①適切な競争参加資格の設定</v>
      </c>
      <c r="B17" s="64" t="s">
        <v>7851</v>
      </c>
      <c r="C17" s="64" t="s">
        <v>7855</v>
      </c>
      <c r="D17" s="64" t="s">
        <v>7878</v>
      </c>
      <c r="E17" s="64"/>
      <c r="F17" s="64" t="s">
        <v>7854</v>
      </c>
      <c r="G17" s="64"/>
      <c r="H17" s="62" t="s">
        <v>7873</v>
      </c>
    </row>
    <row r="18" spans="1:8" ht="15" customHeight="1" x14ac:dyDescent="0.55000000000000004">
      <c r="A18" s="63" t="str">
        <f t="shared" si="1"/>
        <v>Ⅱ.１.1-2 ①ａ）競争に参加する資格を有する者の名簿の作成に際しての競争参加資格審査</v>
      </c>
      <c r="B18" s="64" t="s">
        <v>7851</v>
      </c>
      <c r="C18" s="64" t="s">
        <v>7855</v>
      </c>
      <c r="D18" s="64" t="s">
        <v>7878</v>
      </c>
      <c r="E18" s="64"/>
      <c r="F18" s="64" t="s">
        <v>7854</v>
      </c>
      <c r="G18" s="64" t="s">
        <v>7933</v>
      </c>
      <c r="H18" s="62" t="s">
        <v>10113</v>
      </c>
    </row>
    <row r="19" spans="1:8" ht="15" customHeight="1" x14ac:dyDescent="0.55000000000000004">
      <c r="A19" s="63" t="str">
        <f t="shared" si="1"/>
        <v>Ⅱ.１.1-2 ①ｂ）個別工事の入札に際しての競争参加者の技術審査等</v>
      </c>
      <c r="B19" s="64" t="s">
        <v>7851</v>
      </c>
      <c r="C19" s="64" t="s">
        <v>7855</v>
      </c>
      <c r="D19" s="64" t="s">
        <v>7878</v>
      </c>
      <c r="E19" s="64"/>
      <c r="F19" s="64" t="s">
        <v>7854</v>
      </c>
      <c r="G19" s="64" t="s">
        <v>7934</v>
      </c>
      <c r="H19" s="62" t="s">
        <v>10114</v>
      </c>
    </row>
    <row r="20" spans="1:8" ht="15" customHeight="1" x14ac:dyDescent="0.55000000000000004">
      <c r="A20" s="98" t="str">
        <f t="shared" si="1"/>
        <v>Ⅱ.１.1-2 ②施工技術を有する企業と地域の企業との連携</v>
      </c>
      <c r="B20" s="64" t="s">
        <v>7851</v>
      </c>
      <c r="C20" s="64" t="s">
        <v>7855</v>
      </c>
      <c r="D20" s="64" t="s">
        <v>7878</v>
      </c>
      <c r="E20" s="64"/>
      <c r="F20" s="64" t="s">
        <v>7867</v>
      </c>
      <c r="G20" s="64"/>
      <c r="H20" s="100" t="s">
        <v>10533</v>
      </c>
    </row>
    <row r="21" spans="1:8" ht="15" customHeight="1" x14ac:dyDescent="0.55000000000000004">
      <c r="A21" s="63" t="str">
        <f t="shared" si="1"/>
        <v>Ⅱ.１.1-2 ③工事の内容等に応じた技術提案の評価内容の設定</v>
      </c>
      <c r="B21" s="64" t="s">
        <v>7851</v>
      </c>
      <c r="C21" s="64" t="s">
        <v>7855</v>
      </c>
      <c r="D21" s="64" t="s">
        <v>7878</v>
      </c>
      <c r="E21" s="64"/>
      <c r="F21" s="64" t="s">
        <v>7868</v>
      </c>
      <c r="G21" s="64"/>
      <c r="H21" s="62" t="s">
        <v>10115</v>
      </c>
    </row>
    <row r="22" spans="1:8" ht="15" customHeight="1" x14ac:dyDescent="0.55000000000000004">
      <c r="A22" s="63" t="str">
        <f t="shared" si="1"/>
        <v>Ⅱ.１.1-2 ④競争参加者の施工能力の適切な評価項目の設定等</v>
      </c>
      <c r="B22" s="64" t="s">
        <v>7851</v>
      </c>
      <c r="C22" s="64" t="s">
        <v>7855</v>
      </c>
      <c r="D22" s="64" t="s">
        <v>7878</v>
      </c>
      <c r="E22" s="64"/>
      <c r="F22" s="64" t="s">
        <v>7869</v>
      </c>
      <c r="G22" s="64"/>
      <c r="H22" s="62" t="s">
        <v>7890</v>
      </c>
    </row>
    <row r="23" spans="1:8" ht="15" customHeight="1" x14ac:dyDescent="0.55000000000000004">
      <c r="A23" s="63" t="str">
        <f t="shared" si="1"/>
        <v>Ⅱ.１.1-2 ⑤ダンピング受注の防止・予定価格の事後公表</v>
      </c>
      <c r="B23" s="64" t="s">
        <v>7851</v>
      </c>
      <c r="C23" s="64" t="s">
        <v>7855</v>
      </c>
      <c r="D23" s="64" t="s">
        <v>7878</v>
      </c>
      <c r="E23" s="64"/>
      <c r="F23" s="64" t="s">
        <v>7870</v>
      </c>
      <c r="G23" s="64"/>
      <c r="H23" s="62" t="s">
        <v>10116</v>
      </c>
    </row>
    <row r="24" spans="1:8" ht="15" customHeight="1" x14ac:dyDescent="0.55000000000000004">
      <c r="A24" s="63" t="str">
        <f t="shared" si="1"/>
        <v>Ⅱ.１.1-2 ⑥入札不調・不落時の見積りの活用等</v>
      </c>
      <c r="B24" s="64" t="s">
        <v>7851</v>
      </c>
      <c r="C24" s="64" t="s">
        <v>7855</v>
      </c>
      <c r="D24" s="64" t="s">
        <v>7878</v>
      </c>
      <c r="E24" s="64"/>
      <c r="F24" s="64" t="s">
        <v>7871</v>
      </c>
      <c r="G24" s="64"/>
      <c r="H24" s="62" t="s">
        <v>7874</v>
      </c>
    </row>
    <row r="25" spans="1:8" ht="15" customHeight="1" x14ac:dyDescent="0.55000000000000004">
      <c r="A25" s="63" t="str">
        <f t="shared" si="1"/>
        <v>Ⅱ.１.1-2 ⑦公正性・透明性の確保、不正行為の排除</v>
      </c>
      <c r="B25" s="64" t="s">
        <v>7851</v>
      </c>
      <c r="C25" s="64" t="s">
        <v>7855</v>
      </c>
      <c r="D25" s="64" t="s">
        <v>7878</v>
      </c>
      <c r="E25" s="64"/>
      <c r="F25" s="64" t="s">
        <v>7872</v>
      </c>
      <c r="G25" s="64"/>
      <c r="H25" s="62" t="s">
        <v>7875</v>
      </c>
    </row>
    <row r="26" spans="1:8" ht="15" customHeight="1" x14ac:dyDescent="0.55000000000000004">
      <c r="A26" s="63" t="str">
        <f t="shared" si="1"/>
        <v>Ⅱ.１.1-3 工事施工段階</v>
      </c>
      <c r="B26" s="64" t="s">
        <v>7851</v>
      </c>
      <c r="C26" s="64" t="s">
        <v>7855</v>
      </c>
      <c r="D26" s="64" t="s">
        <v>7877</v>
      </c>
      <c r="E26" s="64"/>
      <c r="F26" s="64"/>
      <c r="G26" s="64"/>
      <c r="H26" s="62" t="s">
        <v>7891</v>
      </c>
    </row>
    <row r="27" spans="1:8" ht="15" customHeight="1" x14ac:dyDescent="0.55000000000000004">
      <c r="A27" s="63" t="str">
        <f t="shared" si="1"/>
        <v>Ⅱ.１.1-3 ①施工条件の変化等に応じた適切な設計変更</v>
      </c>
      <c r="B27" s="64" t="s">
        <v>7851</v>
      </c>
      <c r="C27" s="64" t="s">
        <v>7855</v>
      </c>
      <c r="D27" s="64" t="s">
        <v>7877</v>
      </c>
      <c r="E27" s="64"/>
      <c r="F27" s="64" t="s">
        <v>7854</v>
      </c>
      <c r="G27" s="64"/>
      <c r="H27" s="62" t="s">
        <v>7893</v>
      </c>
    </row>
    <row r="28" spans="1:8" ht="15" customHeight="1" x14ac:dyDescent="0.55000000000000004">
      <c r="A28" s="63" t="str">
        <f t="shared" si="1"/>
        <v>Ⅱ.１.1-3 ②工事中の施工状況の確認等</v>
      </c>
      <c r="B28" s="64" t="s">
        <v>7851</v>
      </c>
      <c r="C28" s="64" t="s">
        <v>7855</v>
      </c>
      <c r="D28" s="64" t="s">
        <v>7877</v>
      </c>
      <c r="E28" s="64"/>
      <c r="F28" s="64" t="s">
        <v>7867</v>
      </c>
      <c r="G28" s="64"/>
      <c r="H28" s="62" t="s">
        <v>7894</v>
      </c>
    </row>
    <row r="29" spans="1:8" ht="15" customHeight="1" x14ac:dyDescent="0.55000000000000004">
      <c r="A29" s="63" t="str">
        <f t="shared" si="1"/>
        <v>Ⅱ.１.1-3 ③公共工事に従事する者の労働環境の改善</v>
      </c>
      <c r="B29" s="64" t="s">
        <v>7851</v>
      </c>
      <c r="C29" s="64" t="s">
        <v>7855</v>
      </c>
      <c r="D29" s="64" t="s">
        <v>7877</v>
      </c>
      <c r="E29" s="64"/>
      <c r="F29" s="64" t="s">
        <v>7868</v>
      </c>
      <c r="G29" s="64"/>
      <c r="H29" s="62" t="s">
        <v>10117</v>
      </c>
    </row>
    <row r="30" spans="1:8" ht="15" customHeight="1" x14ac:dyDescent="0.55000000000000004">
      <c r="A30" s="63" t="str">
        <f t="shared" si="1"/>
        <v>Ⅱ.１.1-3 ④受注者との情報共有や協議の迅速化等</v>
      </c>
      <c r="B30" s="64" t="s">
        <v>7851</v>
      </c>
      <c r="C30" s="64" t="s">
        <v>7855</v>
      </c>
      <c r="D30" s="64" t="s">
        <v>7877</v>
      </c>
      <c r="E30" s="64"/>
      <c r="F30" s="64" t="s">
        <v>7869</v>
      </c>
      <c r="G30" s="64"/>
      <c r="H30" s="62" t="s">
        <v>7879</v>
      </c>
    </row>
    <row r="31" spans="1:8" ht="15" customHeight="1" x14ac:dyDescent="0.55000000000000004">
      <c r="A31" s="63" t="str">
        <f t="shared" si="1"/>
        <v>Ⅱ.１.1-4 工事完成後</v>
      </c>
      <c r="B31" s="64" t="s">
        <v>7851</v>
      </c>
      <c r="C31" s="64" t="s">
        <v>7855</v>
      </c>
      <c r="D31" s="64" t="s">
        <v>7881</v>
      </c>
      <c r="E31" s="64"/>
      <c r="F31" s="64"/>
      <c r="G31" s="64"/>
      <c r="H31" s="62" t="s">
        <v>7895</v>
      </c>
    </row>
    <row r="32" spans="1:8" ht="15" customHeight="1" x14ac:dyDescent="0.55000000000000004">
      <c r="A32" s="63" t="str">
        <f t="shared" si="1"/>
        <v>Ⅱ.１.1-4 ①適切な技術検査・工事成績評定等</v>
      </c>
      <c r="B32" s="64" t="s">
        <v>7851</v>
      </c>
      <c r="C32" s="64" t="s">
        <v>7855</v>
      </c>
      <c r="D32" s="64" t="s">
        <v>7881</v>
      </c>
      <c r="E32" s="64"/>
      <c r="F32" s="64" t="s">
        <v>7854</v>
      </c>
      <c r="G32" s="64"/>
      <c r="H32" s="62" t="s">
        <v>7897</v>
      </c>
    </row>
    <row r="33" spans="1:8" ht="15" customHeight="1" x14ac:dyDescent="0.55000000000000004">
      <c r="A33" s="63" t="str">
        <f t="shared" si="1"/>
        <v>Ⅱ.１.1-4 ②情報通信技術を活用したデータの適切な引継ぎ</v>
      </c>
      <c r="B33" s="64" t="s">
        <v>7851</v>
      </c>
      <c r="C33" s="64" t="s">
        <v>7855</v>
      </c>
      <c r="D33" s="64" t="s">
        <v>7881</v>
      </c>
      <c r="E33" s="64"/>
      <c r="F33" s="64" t="s">
        <v>7867</v>
      </c>
      <c r="G33" s="64"/>
      <c r="H33" s="62" t="s">
        <v>10118</v>
      </c>
    </row>
    <row r="34" spans="1:8" ht="15" customHeight="1" x14ac:dyDescent="0.55000000000000004">
      <c r="A34" s="63" t="str">
        <f t="shared" si="1"/>
        <v>Ⅱ.１.1-4 ③完成後一定期間を経過した後における施工状況の確認・評価</v>
      </c>
      <c r="B34" s="64" t="s">
        <v>7851</v>
      </c>
      <c r="C34" s="64" t="s">
        <v>7855</v>
      </c>
      <c r="D34" s="64" t="s">
        <v>7881</v>
      </c>
      <c r="E34" s="64"/>
      <c r="F34" s="64" t="s">
        <v>7868</v>
      </c>
      <c r="G34" s="64"/>
      <c r="H34" s="62" t="s">
        <v>7898</v>
      </c>
    </row>
    <row r="35" spans="1:8" ht="15" customHeight="1" x14ac:dyDescent="0.55000000000000004">
      <c r="A35" s="63" t="str">
        <f t="shared" si="1"/>
        <v>Ⅱ.１.1-4 ④公共工事の目的物の適切な維持管理</v>
      </c>
      <c r="B35" s="64" t="s">
        <v>7851</v>
      </c>
      <c r="C35" s="64" t="s">
        <v>7855</v>
      </c>
      <c r="D35" s="64" t="s">
        <v>7881</v>
      </c>
      <c r="E35" s="64"/>
      <c r="F35" s="64" t="s">
        <v>7869</v>
      </c>
      <c r="G35" s="64"/>
      <c r="H35" s="62" t="s">
        <v>7940</v>
      </c>
    </row>
    <row r="36" spans="1:8" ht="15" customHeight="1" x14ac:dyDescent="0.55000000000000004">
      <c r="A36" s="63" t="str">
        <f t="shared" si="1"/>
        <v>Ⅱ.１.1-5 その他</v>
      </c>
      <c r="B36" s="64" t="s">
        <v>7851</v>
      </c>
      <c r="C36" s="64" t="s">
        <v>7855</v>
      </c>
      <c r="D36" s="64" t="s">
        <v>7941</v>
      </c>
      <c r="E36" s="64"/>
      <c r="F36" s="64"/>
      <c r="G36" s="64"/>
      <c r="H36" s="62" t="s">
        <v>7899</v>
      </c>
    </row>
    <row r="37" spans="1:8" ht="15" customHeight="1" x14ac:dyDescent="0.55000000000000004">
      <c r="A37" s="63" t="str">
        <f t="shared" si="1"/>
        <v>Ⅱ.２.測量、調査及び設計</v>
      </c>
      <c r="B37" s="64" t="s">
        <v>7851</v>
      </c>
      <c r="C37" s="64" t="s">
        <v>7859</v>
      </c>
      <c r="D37" s="64"/>
      <c r="E37" s="64"/>
      <c r="F37" s="64"/>
      <c r="G37" s="64"/>
      <c r="H37" s="62" t="s">
        <v>10120</v>
      </c>
    </row>
    <row r="38" spans="1:8" ht="15" customHeight="1" x14ac:dyDescent="0.55000000000000004">
      <c r="A38" s="63" t="str">
        <f t="shared" si="1"/>
        <v>Ⅱ.２.2-1 業務発注準備段階</v>
      </c>
      <c r="B38" s="64" t="s">
        <v>7851</v>
      </c>
      <c r="C38" s="64" t="s">
        <v>7859</v>
      </c>
      <c r="D38" s="64" t="s">
        <v>7883</v>
      </c>
      <c r="E38" s="64"/>
      <c r="F38" s="64"/>
      <c r="G38" s="64"/>
      <c r="H38" s="62" t="s">
        <v>7861</v>
      </c>
    </row>
    <row r="39" spans="1:8" ht="15" customHeight="1" x14ac:dyDescent="0.55000000000000004">
      <c r="A39" s="63" t="str">
        <f t="shared" si="1"/>
        <v>Ⅱ.２.2-1 ①業務に必要な情報等の適切な把握・活用</v>
      </c>
      <c r="B39" s="64" t="s">
        <v>7851</v>
      </c>
      <c r="C39" s="64" t="s">
        <v>7859</v>
      </c>
      <c r="D39" s="64" t="s">
        <v>7883</v>
      </c>
      <c r="E39" s="64"/>
      <c r="F39" s="64" t="s">
        <v>7854</v>
      </c>
      <c r="G39" s="64"/>
      <c r="H39" s="62" t="s">
        <v>7863</v>
      </c>
    </row>
    <row r="40" spans="1:8" ht="15" customHeight="1" x14ac:dyDescent="0.55000000000000004">
      <c r="A40" s="63" t="str">
        <f t="shared" si="1"/>
        <v>Ⅱ.２.2-1 ②業務の内容等に応じた入札契約方式の選択</v>
      </c>
      <c r="B40" s="64" t="s">
        <v>7851</v>
      </c>
      <c r="C40" s="64" t="s">
        <v>7859</v>
      </c>
      <c r="D40" s="64" t="s">
        <v>7883</v>
      </c>
      <c r="E40" s="64"/>
      <c r="F40" s="64" t="s">
        <v>7867</v>
      </c>
      <c r="G40" s="64"/>
      <c r="H40" s="62" t="s">
        <v>10121</v>
      </c>
    </row>
    <row r="41" spans="1:8" ht="15" customHeight="1" x14ac:dyDescent="0.55000000000000004">
      <c r="A41" s="63" t="str">
        <f t="shared" si="1"/>
        <v>Ⅱ.２.2-1 ③地域の実情等を踏まえた発注</v>
      </c>
      <c r="B41" s="64" t="s">
        <v>7851</v>
      </c>
      <c r="C41" s="64" t="s">
        <v>7859</v>
      </c>
      <c r="D41" s="64" t="s">
        <v>7883</v>
      </c>
      <c r="E41" s="64"/>
      <c r="F41" s="64" t="s">
        <v>7868</v>
      </c>
      <c r="G41" s="64"/>
      <c r="H41" s="62" t="s">
        <v>10110</v>
      </c>
    </row>
    <row r="42" spans="1:8" ht="15" customHeight="1" x14ac:dyDescent="0.55000000000000004">
      <c r="A42" s="98" t="str">
        <f t="shared" si="1"/>
        <v>Ⅱ.２.2-1 ④現場条件等を踏まえた適切な設計図書の作成</v>
      </c>
      <c r="B42" s="64" t="s">
        <v>7851</v>
      </c>
      <c r="C42" s="64" t="s">
        <v>7859</v>
      </c>
      <c r="D42" s="64" t="s">
        <v>7883</v>
      </c>
      <c r="E42" s="64"/>
      <c r="F42" s="64" t="s">
        <v>7869</v>
      </c>
      <c r="G42" s="64"/>
      <c r="H42" s="99" t="s">
        <v>10534</v>
      </c>
    </row>
    <row r="43" spans="1:8" ht="15" customHeight="1" x14ac:dyDescent="0.55000000000000004">
      <c r="A43" s="63" t="str">
        <f t="shared" si="1"/>
        <v>Ⅱ.２.2-1 ⑤適正利潤の確保を可能とするための予定価格の適正な設定</v>
      </c>
      <c r="B43" s="64" t="s">
        <v>7851</v>
      </c>
      <c r="C43" s="64" t="s">
        <v>7859</v>
      </c>
      <c r="D43" s="64" t="s">
        <v>7883</v>
      </c>
      <c r="E43" s="64"/>
      <c r="F43" s="64" t="s">
        <v>7870</v>
      </c>
      <c r="G43" s="64"/>
      <c r="H43" s="62" t="s">
        <v>10122</v>
      </c>
    </row>
    <row r="44" spans="1:8" ht="15" customHeight="1" x14ac:dyDescent="0.55000000000000004">
      <c r="A44" s="63" t="str">
        <f t="shared" si="1"/>
        <v>Ⅱ.２.2-1 ⑥適正な履行期間の設定</v>
      </c>
      <c r="B44" s="64" t="s">
        <v>7851</v>
      </c>
      <c r="C44" s="64" t="s">
        <v>7859</v>
      </c>
      <c r="D44" s="64" t="s">
        <v>7883</v>
      </c>
      <c r="E44" s="64"/>
      <c r="F44" s="64" t="s">
        <v>7871</v>
      </c>
      <c r="G44" s="64"/>
      <c r="H44" s="62" t="s">
        <v>7864</v>
      </c>
    </row>
    <row r="45" spans="1:8" ht="15" customHeight="1" x14ac:dyDescent="0.55000000000000004">
      <c r="A45" s="63" t="str">
        <f t="shared" si="1"/>
        <v>Ⅱ.２.2-1 ⑦計画的な発注や履行期間の平準化等</v>
      </c>
      <c r="B45" s="64" t="s">
        <v>7851</v>
      </c>
      <c r="C45" s="64" t="s">
        <v>7859</v>
      </c>
      <c r="D45" s="64" t="s">
        <v>7883</v>
      </c>
      <c r="E45" s="64"/>
      <c r="F45" s="64" t="s">
        <v>7872</v>
      </c>
      <c r="G45" s="64"/>
      <c r="H45" s="62" t="s">
        <v>10123</v>
      </c>
    </row>
    <row r="46" spans="1:8" ht="15" customHeight="1" x14ac:dyDescent="0.55000000000000004">
      <c r="A46" s="63" t="str">
        <f t="shared" si="1"/>
        <v>Ⅱ.２.2-1 ⑦ａ）発注見通しの統合・公表の実施</v>
      </c>
      <c r="B46" s="64" t="s">
        <v>7851</v>
      </c>
      <c r="C46" s="64" t="s">
        <v>7859</v>
      </c>
      <c r="D46" s="64" t="s">
        <v>7883</v>
      </c>
      <c r="E46" s="64"/>
      <c r="F46" s="64" t="s">
        <v>7872</v>
      </c>
      <c r="G46" s="64" t="s">
        <v>7933</v>
      </c>
      <c r="H46" s="62" t="s">
        <v>10124</v>
      </c>
    </row>
    <row r="47" spans="1:8" ht="15" customHeight="1" x14ac:dyDescent="0.55000000000000004">
      <c r="A47" s="63" t="str">
        <f t="shared" si="1"/>
        <v>Ⅱ.２.2-1 ⑦ｂ）繰越明許費・債務負担行為の活用や入札公告の前倒し</v>
      </c>
      <c r="B47" s="64" t="s">
        <v>7851</v>
      </c>
      <c r="C47" s="64" t="s">
        <v>7859</v>
      </c>
      <c r="D47" s="64" t="s">
        <v>7883</v>
      </c>
      <c r="E47" s="64"/>
      <c r="F47" s="64" t="s">
        <v>7872</v>
      </c>
      <c r="G47" s="64" t="s">
        <v>7934</v>
      </c>
      <c r="H47" s="62" t="s">
        <v>10111</v>
      </c>
    </row>
    <row r="48" spans="1:8" ht="15" customHeight="1" x14ac:dyDescent="0.55000000000000004">
      <c r="A48" s="63" t="str">
        <f t="shared" si="1"/>
        <v>Ⅱ.２.2-1 ⑦ｃ）取組状況等の公表</v>
      </c>
      <c r="B48" s="64" t="s">
        <v>7851</v>
      </c>
      <c r="C48" s="64" t="s">
        <v>7859</v>
      </c>
      <c r="D48" s="64" t="s">
        <v>7883</v>
      </c>
      <c r="E48" s="64"/>
      <c r="F48" s="64" t="s">
        <v>7872</v>
      </c>
      <c r="G48" s="64" t="s">
        <v>7935</v>
      </c>
      <c r="H48" s="62" t="s">
        <v>10112</v>
      </c>
    </row>
    <row r="49" spans="1:8" ht="15" customHeight="1" x14ac:dyDescent="0.55000000000000004">
      <c r="A49" s="63" t="str">
        <f t="shared" si="1"/>
        <v>Ⅱ.２.2-2 業務入札契約段階</v>
      </c>
      <c r="B49" s="64" t="s">
        <v>7851</v>
      </c>
      <c r="C49" s="64" t="s">
        <v>7859</v>
      </c>
      <c r="D49" s="64" t="s">
        <v>7866</v>
      </c>
      <c r="E49" s="64"/>
      <c r="F49" s="64"/>
      <c r="G49" s="64"/>
      <c r="H49" s="62" t="s">
        <v>7865</v>
      </c>
    </row>
    <row r="50" spans="1:8" ht="15" customHeight="1" x14ac:dyDescent="0.55000000000000004">
      <c r="A50" s="63" t="str">
        <f t="shared" si="1"/>
        <v>Ⅱ.２.2-2 ①適切な競争参加資格の設定</v>
      </c>
      <c r="B50" s="64" t="s">
        <v>7851</v>
      </c>
      <c r="C50" s="64" t="s">
        <v>7859</v>
      </c>
      <c r="D50" s="64" t="s">
        <v>7866</v>
      </c>
      <c r="E50" s="64"/>
      <c r="F50" s="64" t="s">
        <v>7854</v>
      </c>
      <c r="G50" s="64"/>
      <c r="H50" s="62" t="s">
        <v>7873</v>
      </c>
    </row>
    <row r="51" spans="1:8" ht="15" customHeight="1" x14ac:dyDescent="0.55000000000000004">
      <c r="A51" s="63" t="str">
        <f t="shared" si="1"/>
        <v>Ⅱ.２.2-2 ①ａ）競争に参加する資格を有する者の名簿の作成に際しての競争参加資格審査</v>
      </c>
      <c r="B51" s="64" t="s">
        <v>7851</v>
      </c>
      <c r="C51" s="64" t="s">
        <v>7859</v>
      </c>
      <c r="D51" s="64" t="s">
        <v>7866</v>
      </c>
      <c r="E51" s="64"/>
      <c r="F51" s="64" t="s">
        <v>7854</v>
      </c>
      <c r="G51" s="64" t="s">
        <v>7933</v>
      </c>
      <c r="H51" s="62" t="s">
        <v>10113</v>
      </c>
    </row>
    <row r="52" spans="1:8" ht="15" customHeight="1" x14ac:dyDescent="0.55000000000000004">
      <c r="A52" s="63" t="str">
        <f t="shared" si="1"/>
        <v>Ⅱ.２.2-2 ①ｂ）個別業務の入札に際しての競争参加者の技術審査等</v>
      </c>
      <c r="B52" s="64" t="s">
        <v>7851</v>
      </c>
      <c r="C52" s="64" t="s">
        <v>7859</v>
      </c>
      <c r="D52" s="64" t="s">
        <v>7866</v>
      </c>
      <c r="E52" s="64"/>
      <c r="F52" s="64" t="s">
        <v>7854</v>
      </c>
      <c r="G52" s="64" t="s">
        <v>7934</v>
      </c>
      <c r="H52" s="62" t="s">
        <v>10125</v>
      </c>
    </row>
    <row r="53" spans="1:8" ht="15" customHeight="1" x14ac:dyDescent="0.55000000000000004">
      <c r="A53" s="63" t="str">
        <f t="shared" si="1"/>
        <v>Ⅱ.２.2-2 ②業務の内容等に応じた技術提案の評価内容の設定</v>
      </c>
      <c r="B53" s="64" t="s">
        <v>7851</v>
      </c>
      <c r="C53" s="64" t="s">
        <v>7859</v>
      </c>
      <c r="D53" s="64" t="s">
        <v>7866</v>
      </c>
      <c r="E53" s="64"/>
      <c r="F53" s="64" t="s">
        <v>7867</v>
      </c>
      <c r="G53" s="64"/>
      <c r="H53" s="62" t="s">
        <v>10126</v>
      </c>
    </row>
    <row r="54" spans="1:8" ht="15" customHeight="1" x14ac:dyDescent="0.55000000000000004">
      <c r="A54" s="63" t="str">
        <f t="shared" si="1"/>
        <v>Ⅱ.２.2-2 ③業務内容等に応じた適切な評価項目の設定等</v>
      </c>
      <c r="B54" s="64" t="s">
        <v>7851</v>
      </c>
      <c r="C54" s="64" t="s">
        <v>7859</v>
      </c>
      <c r="D54" s="64" t="s">
        <v>7866</v>
      </c>
      <c r="E54" s="64"/>
      <c r="F54" s="64" t="s">
        <v>7868</v>
      </c>
      <c r="G54" s="64"/>
      <c r="H54" s="62" t="s">
        <v>10127</v>
      </c>
    </row>
    <row r="55" spans="1:8" ht="15" customHeight="1" x14ac:dyDescent="0.55000000000000004">
      <c r="A55" s="63" t="str">
        <f t="shared" si="1"/>
        <v>Ⅱ.２.2-2 ④ダンピング受注の防止・予定価格の事後公表</v>
      </c>
      <c r="B55" s="64" t="s">
        <v>7851</v>
      </c>
      <c r="C55" s="64" t="s">
        <v>7859</v>
      </c>
      <c r="D55" s="64" t="s">
        <v>7866</v>
      </c>
      <c r="E55" s="64"/>
      <c r="F55" s="64" t="s">
        <v>7869</v>
      </c>
      <c r="G55" s="64"/>
      <c r="H55" s="62" t="s">
        <v>10116</v>
      </c>
    </row>
    <row r="56" spans="1:8" ht="15" customHeight="1" x14ac:dyDescent="0.55000000000000004">
      <c r="A56" s="63" t="str">
        <f t="shared" si="1"/>
        <v>Ⅱ.２.2-2 ⑤入札不調・不落時の見積りの活用等</v>
      </c>
      <c r="B56" s="64" t="s">
        <v>7851</v>
      </c>
      <c r="C56" s="64" t="s">
        <v>7859</v>
      </c>
      <c r="D56" s="64" t="s">
        <v>7866</v>
      </c>
      <c r="E56" s="64"/>
      <c r="F56" s="64" t="s">
        <v>7870</v>
      </c>
      <c r="G56" s="64"/>
      <c r="H56" s="62" t="s">
        <v>7874</v>
      </c>
    </row>
    <row r="57" spans="1:8" ht="15" customHeight="1" x14ac:dyDescent="0.55000000000000004">
      <c r="A57" s="63" t="str">
        <f t="shared" si="1"/>
        <v>Ⅱ.２.2-2 ⑥公正性・透明性の確保、不正行為の排除</v>
      </c>
      <c r="B57" s="64" t="s">
        <v>7851</v>
      </c>
      <c r="C57" s="64" t="s">
        <v>7859</v>
      </c>
      <c r="D57" s="64" t="s">
        <v>7866</v>
      </c>
      <c r="E57" s="64"/>
      <c r="F57" s="64" t="s">
        <v>7871</v>
      </c>
      <c r="G57" s="64"/>
      <c r="H57" s="62" t="s">
        <v>7875</v>
      </c>
    </row>
    <row r="58" spans="1:8" ht="15" customHeight="1" x14ac:dyDescent="0.55000000000000004">
      <c r="A58" s="63" t="str">
        <f t="shared" si="1"/>
        <v>Ⅱ.２.2-3 業務履行段階</v>
      </c>
      <c r="B58" s="64" t="s">
        <v>7851</v>
      </c>
      <c r="C58" s="64" t="s">
        <v>7859</v>
      </c>
      <c r="D58" s="64" t="s">
        <v>7892</v>
      </c>
      <c r="E58" s="64"/>
      <c r="F58" s="64"/>
      <c r="G58" s="64"/>
      <c r="H58" s="62" t="s">
        <v>7876</v>
      </c>
    </row>
    <row r="59" spans="1:8" ht="15" customHeight="1" x14ac:dyDescent="0.55000000000000004">
      <c r="A59" s="63" t="str">
        <f t="shared" si="1"/>
        <v>Ⅱ.２.2-3 ①設計条件の変化等に応じた適切な設計変更</v>
      </c>
      <c r="B59" s="64" t="s">
        <v>7851</v>
      </c>
      <c r="C59" s="64" t="s">
        <v>7859</v>
      </c>
      <c r="D59" s="64" t="s">
        <v>7892</v>
      </c>
      <c r="E59" s="64"/>
      <c r="F59" s="64" t="s">
        <v>7854</v>
      </c>
      <c r="G59" s="64"/>
      <c r="H59" s="62" t="s">
        <v>10128</v>
      </c>
    </row>
    <row r="60" spans="1:8" ht="15" customHeight="1" x14ac:dyDescent="0.55000000000000004">
      <c r="A60" s="63" t="str">
        <f t="shared" si="1"/>
        <v>Ⅱ.２.2-3 ②履行状況の確認等</v>
      </c>
      <c r="B60" s="64" t="s">
        <v>7851</v>
      </c>
      <c r="C60" s="64" t="s">
        <v>7859</v>
      </c>
      <c r="D60" s="64" t="s">
        <v>7892</v>
      </c>
      <c r="E60" s="64"/>
      <c r="F60" s="64" t="s">
        <v>7867</v>
      </c>
      <c r="G60" s="64"/>
      <c r="H60" s="62" t="s">
        <v>10129</v>
      </c>
    </row>
    <row r="61" spans="1:8" ht="15" customHeight="1" x14ac:dyDescent="0.55000000000000004">
      <c r="A61" s="98" t="str">
        <f t="shared" si="1"/>
        <v>Ⅱ.２.2-3 ③業務に従事する者の労働環境の改善</v>
      </c>
      <c r="B61" s="64" t="s">
        <v>7851</v>
      </c>
      <c r="C61" s="64" t="s">
        <v>7859</v>
      </c>
      <c r="D61" s="64" t="s">
        <v>7892</v>
      </c>
      <c r="E61" s="64"/>
      <c r="F61" s="64" t="s">
        <v>7868</v>
      </c>
      <c r="G61" s="64"/>
      <c r="H61" s="101" t="s">
        <v>10535</v>
      </c>
    </row>
    <row r="62" spans="1:8" ht="15" customHeight="1" x14ac:dyDescent="0.55000000000000004">
      <c r="A62" s="63" t="str">
        <f t="shared" si="1"/>
        <v>Ⅱ.２.2-3 ④受注者との情報共有や協議の迅速化等</v>
      </c>
      <c r="B62" s="64" t="s">
        <v>7851</v>
      </c>
      <c r="C62" s="64" t="s">
        <v>7859</v>
      </c>
      <c r="D62" s="64" t="s">
        <v>7892</v>
      </c>
      <c r="E62" s="64"/>
      <c r="F62" s="64" t="s">
        <v>7869</v>
      </c>
      <c r="G62" s="64"/>
      <c r="H62" s="62" t="s">
        <v>7879</v>
      </c>
    </row>
    <row r="63" spans="1:8" ht="15" customHeight="1" x14ac:dyDescent="0.55000000000000004">
      <c r="A63" s="63" t="str">
        <f t="shared" si="1"/>
        <v>Ⅱ.２.2-4 業務完了後</v>
      </c>
      <c r="B63" s="64" t="s">
        <v>7851</v>
      </c>
      <c r="C63" s="64" t="s">
        <v>7859</v>
      </c>
      <c r="D63" s="64" t="s">
        <v>7896</v>
      </c>
      <c r="E63" s="64"/>
      <c r="F63" s="64"/>
      <c r="G63" s="64"/>
      <c r="H63" s="62" t="s">
        <v>7880</v>
      </c>
    </row>
    <row r="64" spans="1:8" ht="15" customHeight="1" x14ac:dyDescent="0.55000000000000004">
      <c r="A64" s="63" t="str">
        <f t="shared" si="1"/>
        <v>Ⅱ.２.2-4 ①適切な検査・業務成績評定等</v>
      </c>
      <c r="B64" s="64" t="s">
        <v>7851</v>
      </c>
      <c r="C64" s="64" t="s">
        <v>7859</v>
      </c>
      <c r="D64" s="64" t="s">
        <v>7896</v>
      </c>
      <c r="E64" s="64"/>
      <c r="F64" s="64" t="s">
        <v>7854</v>
      </c>
      <c r="G64" s="64"/>
      <c r="H64" s="62" t="s">
        <v>10130</v>
      </c>
    </row>
    <row r="65" spans="1:8" ht="15" customHeight="1" x14ac:dyDescent="0.55000000000000004">
      <c r="A65" s="63" t="str">
        <f t="shared" si="1"/>
        <v>Ⅱ.２.2-4 ②情報通信技術を活用したデータの適切な引継ぎ</v>
      </c>
      <c r="B65" s="64" t="s">
        <v>7851</v>
      </c>
      <c r="C65" s="64" t="s">
        <v>7859</v>
      </c>
      <c r="D65" s="64" t="s">
        <v>7896</v>
      </c>
      <c r="E65" s="64"/>
      <c r="F65" s="64" t="s">
        <v>7867</v>
      </c>
      <c r="G65" s="64"/>
      <c r="H65" s="62" t="s">
        <v>10118</v>
      </c>
    </row>
    <row r="66" spans="1:8" ht="15" customHeight="1" x14ac:dyDescent="0.55000000000000004">
      <c r="A66" s="63" t="str">
        <f t="shared" si="1"/>
        <v>Ⅱ.２.2-5 その他</v>
      </c>
      <c r="B66" s="64" t="s">
        <v>7851</v>
      </c>
      <c r="C66" s="64" t="s">
        <v>7859</v>
      </c>
      <c r="D66" s="64" t="s">
        <v>7942</v>
      </c>
      <c r="E66" s="64"/>
      <c r="F66" s="64"/>
      <c r="G66" s="64"/>
      <c r="H66" s="62" t="s">
        <v>7899</v>
      </c>
    </row>
    <row r="67" spans="1:8" ht="15" customHeight="1" x14ac:dyDescent="0.55000000000000004">
      <c r="A67" s="63" t="str">
        <f t="shared" si="1"/>
        <v>Ⅱ.３.発注体制の強化等</v>
      </c>
      <c r="B67" s="64" t="s">
        <v>7851</v>
      </c>
      <c r="C67" s="64" t="s">
        <v>7917</v>
      </c>
      <c r="D67" s="64"/>
      <c r="E67" s="64"/>
      <c r="F67" s="64"/>
      <c r="G67" s="64"/>
      <c r="H67" s="62" t="s">
        <v>7900</v>
      </c>
    </row>
    <row r="68" spans="1:8" ht="15" customHeight="1" x14ac:dyDescent="0.55000000000000004">
      <c r="A68" s="63" t="str">
        <f t="shared" si="1"/>
        <v>Ⅱ.３.3-1 発注体制の整備等</v>
      </c>
      <c r="B68" s="64" t="s">
        <v>7851</v>
      </c>
      <c r="C68" s="64" t="s">
        <v>7917</v>
      </c>
      <c r="D68" s="64" t="s">
        <v>7943</v>
      </c>
      <c r="E68" s="64"/>
      <c r="F68" s="64"/>
      <c r="G68" s="64"/>
      <c r="H68" s="62" t="s">
        <v>10131</v>
      </c>
    </row>
    <row r="69" spans="1:8" ht="15" customHeight="1" x14ac:dyDescent="0.55000000000000004">
      <c r="A69" s="63" t="str">
        <f t="shared" si="1"/>
        <v>Ⅱ.３.3-1 ①発注者自らの体制の整備</v>
      </c>
      <c r="B69" s="64" t="s">
        <v>7851</v>
      </c>
      <c r="C69" s="64" t="s">
        <v>7917</v>
      </c>
      <c r="D69" s="64" t="s">
        <v>7943</v>
      </c>
      <c r="E69" s="64"/>
      <c r="F69" s="64" t="s">
        <v>7854</v>
      </c>
      <c r="G69" s="64"/>
      <c r="H69" s="62" t="s">
        <v>7901</v>
      </c>
    </row>
    <row r="70" spans="1:8" ht="15" customHeight="1" x14ac:dyDescent="0.55000000000000004">
      <c r="A70" s="63" t="str">
        <f t="shared" si="1"/>
        <v>Ⅱ.３.3-1 ②外部からの支援体制の活用</v>
      </c>
      <c r="B70" s="64" t="s">
        <v>7851</v>
      </c>
      <c r="C70" s="64" t="s">
        <v>7917</v>
      </c>
      <c r="D70" s="64" t="s">
        <v>7943</v>
      </c>
      <c r="E70" s="64"/>
      <c r="F70" s="64" t="s">
        <v>7867</v>
      </c>
      <c r="G70" s="64"/>
      <c r="H70" s="62" t="s">
        <v>7902</v>
      </c>
    </row>
    <row r="71" spans="1:8" ht="15" customHeight="1" x14ac:dyDescent="0.55000000000000004">
      <c r="A71" s="63" t="str">
        <f t="shared" si="1"/>
        <v>Ⅱ.３.3-2 発注者間の連携強化</v>
      </c>
      <c r="B71" s="64" t="s">
        <v>7851</v>
      </c>
      <c r="C71" s="64" t="s">
        <v>7917</v>
      </c>
      <c r="D71" s="64" t="s">
        <v>7944</v>
      </c>
      <c r="E71" s="64"/>
      <c r="F71" s="64"/>
      <c r="G71" s="64"/>
      <c r="H71" s="62" t="s">
        <v>7903</v>
      </c>
    </row>
    <row r="72" spans="1:8" ht="15" customHeight="1" x14ac:dyDescent="0.55000000000000004">
      <c r="A72" s="98" t="str">
        <f t="shared" si="1"/>
        <v>Ⅱ.３.3-2 ①工事・業務成績データの共有・相互活用等</v>
      </c>
      <c r="B72" s="64" t="s">
        <v>7851</v>
      </c>
      <c r="C72" s="64" t="s">
        <v>7917</v>
      </c>
      <c r="D72" s="64" t="s">
        <v>7944</v>
      </c>
      <c r="E72" s="64"/>
      <c r="F72" s="64" t="s">
        <v>7854</v>
      </c>
      <c r="G72" s="64"/>
      <c r="H72" s="99" t="s">
        <v>10536</v>
      </c>
    </row>
    <row r="73" spans="1:8" ht="15" customHeight="1" x14ac:dyDescent="0.55000000000000004">
      <c r="A73" s="63" t="str">
        <f t="shared" si="1"/>
        <v>Ⅱ.３.3-2 ②発注者間の連携体制の構築</v>
      </c>
      <c r="B73" s="64" t="s">
        <v>7851</v>
      </c>
      <c r="C73" s="64" t="s">
        <v>7917</v>
      </c>
      <c r="D73" s="64" t="s">
        <v>7944</v>
      </c>
      <c r="E73" s="64"/>
      <c r="F73" s="64" t="s">
        <v>7867</v>
      </c>
      <c r="G73" s="64"/>
      <c r="H73" s="62" t="s">
        <v>7904</v>
      </c>
    </row>
    <row r="74" spans="1:8" ht="15" customHeight="1" x14ac:dyDescent="0.55000000000000004">
      <c r="A74" s="63" t="str">
        <f t="shared" si="1"/>
        <v>Ⅲ.災害時における対応</v>
      </c>
      <c r="B74" s="64" t="s">
        <v>7856</v>
      </c>
      <c r="C74" s="64"/>
      <c r="D74" s="64"/>
      <c r="E74" s="64"/>
      <c r="F74" s="64"/>
      <c r="G74" s="64"/>
      <c r="H74" s="62" t="s">
        <v>10132</v>
      </c>
    </row>
    <row r="75" spans="1:8" ht="15" customHeight="1" x14ac:dyDescent="0.55000000000000004">
      <c r="A75" s="63" t="str">
        <f t="shared" si="1"/>
        <v>Ⅲ.１.工事</v>
      </c>
      <c r="B75" s="64" t="s">
        <v>7856</v>
      </c>
      <c r="C75" s="64" t="s">
        <v>7855</v>
      </c>
      <c r="D75" s="64"/>
      <c r="E75" s="64"/>
      <c r="F75" s="64"/>
      <c r="G75" s="64"/>
      <c r="H75" s="62" t="s">
        <v>7882</v>
      </c>
    </row>
    <row r="76" spans="1:8" ht="15" customHeight="1" x14ac:dyDescent="0.55000000000000004">
      <c r="A76" s="63" t="str">
        <f t="shared" si="1"/>
        <v>Ⅲ.１.1-1 災害時における入札契約方式の選定</v>
      </c>
      <c r="B76" s="64" t="s">
        <v>7856</v>
      </c>
      <c r="C76" s="64" t="s">
        <v>7855</v>
      </c>
      <c r="D76" s="64" t="s">
        <v>7862</v>
      </c>
      <c r="E76" s="64"/>
      <c r="F76" s="64"/>
      <c r="G76" s="64"/>
      <c r="H76" s="62" t="s">
        <v>7950</v>
      </c>
    </row>
    <row r="77" spans="1:8" ht="15" customHeight="1" x14ac:dyDescent="0.55000000000000004">
      <c r="A77" s="63" t="str">
        <f t="shared" si="1"/>
        <v>Ⅲ.１.1-1 ①随意契約</v>
      </c>
      <c r="B77" s="64" t="s">
        <v>7856</v>
      </c>
      <c r="C77" s="64" t="s">
        <v>7855</v>
      </c>
      <c r="D77" s="64" t="s">
        <v>7862</v>
      </c>
      <c r="E77" s="64"/>
      <c r="F77" s="64" t="s">
        <v>7854</v>
      </c>
      <c r="G77" s="64"/>
      <c r="H77" s="62" t="s">
        <v>7905</v>
      </c>
    </row>
    <row r="78" spans="1:8" ht="15" customHeight="1" x14ac:dyDescent="0.55000000000000004">
      <c r="A78" s="63" t="str">
        <f t="shared" si="1"/>
        <v>Ⅲ.１.1-1 ②指名競争入札</v>
      </c>
      <c r="B78" s="64" t="s">
        <v>7856</v>
      </c>
      <c r="C78" s="64" t="s">
        <v>7855</v>
      </c>
      <c r="D78" s="64" t="s">
        <v>7862</v>
      </c>
      <c r="E78" s="64"/>
      <c r="F78" s="64" t="s">
        <v>7867</v>
      </c>
      <c r="G78" s="64"/>
      <c r="H78" s="62" t="s">
        <v>7906</v>
      </c>
    </row>
    <row r="79" spans="1:8" ht="15" customHeight="1" x14ac:dyDescent="0.55000000000000004">
      <c r="A79" s="63" t="str">
        <f t="shared" si="1"/>
        <v>Ⅲ.１.1-1 ③一般競争入札</v>
      </c>
      <c r="B79" s="64" t="s">
        <v>7856</v>
      </c>
      <c r="C79" s="64" t="s">
        <v>7855</v>
      </c>
      <c r="D79" s="64" t="s">
        <v>7862</v>
      </c>
      <c r="E79" s="64"/>
      <c r="F79" s="64" t="s">
        <v>7868</v>
      </c>
      <c r="G79" s="64"/>
      <c r="H79" s="62" t="s">
        <v>10133</v>
      </c>
    </row>
    <row r="80" spans="1:8" ht="15" customHeight="1" x14ac:dyDescent="0.55000000000000004">
      <c r="A80" s="63" t="str">
        <f t="shared" si="1"/>
        <v>Ⅲ.１.1-2 現地の状況等を踏まえた発注関係事務に関する措置</v>
      </c>
      <c r="B80" s="64" t="s">
        <v>7856</v>
      </c>
      <c r="C80" s="64" t="s">
        <v>7855</v>
      </c>
      <c r="D80" s="64" t="s">
        <v>7878</v>
      </c>
      <c r="E80" s="64"/>
      <c r="F80" s="64"/>
      <c r="G80" s="64"/>
      <c r="H80" s="62" t="s">
        <v>7907</v>
      </c>
    </row>
    <row r="81" spans="1:8" ht="15" customHeight="1" x14ac:dyDescent="0.55000000000000004">
      <c r="A81" s="63" t="str">
        <f t="shared" si="1"/>
        <v>Ⅲ.１.1-2 (1) 確実な施工確保、不調・不落対策</v>
      </c>
      <c r="B81" s="64" t="s">
        <v>7856</v>
      </c>
      <c r="C81" s="64" t="s">
        <v>7855</v>
      </c>
      <c r="D81" s="64" t="s">
        <v>7878</v>
      </c>
      <c r="E81" s="64" t="s">
        <v>7945</v>
      </c>
      <c r="F81" s="64"/>
      <c r="G81" s="64"/>
      <c r="H81" s="62" t="s">
        <v>7908</v>
      </c>
    </row>
    <row r="82" spans="1:8" ht="15" customHeight="1" x14ac:dyDescent="0.55000000000000004">
      <c r="A82" s="63" t="str">
        <f t="shared" si="1"/>
        <v>Ⅲ.１.1-2 (1) ①実態を踏まえた積算の導入等</v>
      </c>
      <c r="B82" s="64" t="s">
        <v>7856</v>
      </c>
      <c r="C82" s="64" t="s">
        <v>7855</v>
      </c>
      <c r="D82" s="64" t="s">
        <v>7878</v>
      </c>
      <c r="E82" s="64" t="s">
        <v>7945</v>
      </c>
      <c r="F82" s="64" t="s">
        <v>7854</v>
      </c>
      <c r="G82" s="64"/>
      <c r="H82" s="84" t="s">
        <v>10135</v>
      </c>
    </row>
    <row r="83" spans="1:8" ht="15" customHeight="1" x14ac:dyDescent="0.55000000000000004">
      <c r="A83" s="63" t="str">
        <f t="shared" si="1"/>
        <v>Ⅲ.１.1-2 (1) ②保険料の積算への反映</v>
      </c>
      <c r="B83" s="64" t="s">
        <v>7856</v>
      </c>
      <c r="C83" s="64" t="s">
        <v>7855</v>
      </c>
      <c r="D83" s="64" t="s">
        <v>7878</v>
      </c>
      <c r="E83" s="64" t="s">
        <v>7945</v>
      </c>
      <c r="F83" s="64" t="s">
        <v>7867</v>
      </c>
      <c r="G83" s="64"/>
      <c r="H83" s="84" t="s">
        <v>10136</v>
      </c>
    </row>
    <row r="84" spans="1:8" ht="15" customHeight="1" x14ac:dyDescent="0.55000000000000004">
      <c r="A84" s="63" t="str">
        <f t="shared" si="1"/>
        <v>Ⅲ.１.1-2 (1) ③指名競争入札におけるダンピング対策等</v>
      </c>
      <c r="B84" s="64" t="s">
        <v>7856</v>
      </c>
      <c r="C84" s="64" t="s">
        <v>7855</v>
      </c>
      <c r="D84" s="64" t="s">
        <v>7878</v>
      </c>
      <c r="E84" s="64" t="s">
        <v>7945</v>
      </c>
      <c r="F84" s="64" t="s">
        <v>7868</v>
      </c>
      <c r="G84" s="64"/>
      <c r="H84" s="84" t="s">
        <v>7910</v>
      </c>
    </row>
    <row r="85" spans="1:8" ht="15" customHeight="1" x14ac:dyDescent="0.55000000000000004">
      <c r="A85" s="63" t="str">
        <f t="shared" si="1"/>
        <v>Ⅲ.１.1-2 (1) ④前払金限度額の引き上げ等</v>
      </c>
      <c r="B85" s="64" t="s">
        <v>7856</v>
      </c>
      <c r="C85" s="64" t="s">
        <v>7855</v>
      </c>
      <c r="D85" s="64" t="s">
        <v>7878</v>
      </c>
      <c r="E85" s="64" t="s">
        <v>7945</v>
      </c>
      <c r="F85" s="64" t="s">
        <v>7869</v>
      </c>
      <c r="G85" s="64"/>
      <c r="H85" s="84" t="s">
        <v>7911</v>
      </c>
    </row>
    <row r="86" spans="1:8" ht="15" customHeight="1" x14ac:dyDescent="0.55000000000000004">
      <c r="A86" s="63" t="str">
        <f t="shared" si="1"/>
        <v>Ⅲ.１.1-2 (2) 発注関係事務の効率化</v>
      </c>
      <c r="B86" s="64" t="s">
        <v>7856</v>
      </c>
      <c r="C86" s="64" t="s">
        <v>7855</v>
      </c>
      <c r="D86" s="64" t="s">
        <v>7878</v>
      </c>
      <c r="E86" s="64" t="s">
        <v>7946</v>
      </c>
      <c r="F86" s="64"/>
      <c r="G86" s="64"/>
      <c r="H86" s="84" t="s">
        <v>7912</v>
      </c>
    </row>
    <row r="87" spans="1:8" ht="15" customHeight="1" x14ac:dyDescent="0.55000000000000004">
      <c r="A87" s="63" t="str">
        <f t="shared" si="1"/>
        <v>Ⅲ.１.1-2 (2) ①一括審査方式の活用</v>
      </c>
      <c r="B87" s="64" t="s">
        <v>7856</v>
      </c>
      <c r="C87" s="64" t="s">
        <v>7855</v>
      </c>
      <c r="D87" s="64" t="s">
        <v>7878</v>
      </c>
      <c r="E87" s="64" t="s">
        <v>7946</v>
      </c>
      <c r="F87" s="64" t="s">
        <v>7854</v>
      </c>
      <c r="G87" s="64"/>
      <c r="H87" s="84" t="s">
        <v>7913</v>
      </c>
    </row>
    <row r="88" spans="1:8" ht="15" customHeight="1" x14ac:dyDescent="0.55000000000000004">
      <c r="A88" s="98" t="str">
        <f t="shared" si="1"/>
        <v>Ⅲ.１.1-2 (3) 災害復旧・復興工事の担い手の確保</v>
      </c>
      <c r="B88" s="102" t="s">
        <v>7856</v>
      </c>
      <c r="C88" s="102" t="s">
        <v>7855</v>
      </c>
      <c r="D88" s="102" t="s">
        <v>7878</v>
      </c>
      <c r="E88" s="102" t="s">
        <v>7947</v>
      </c>
      <c r="F88" s="102"/>
      <c r="G88" s="102"/>
      <c r="H88" s="101" t="s">
        <v>10537</v>
      </c>
    </row>
    <row r="89" spans="1:8" ht="15" customHeight="1" x14ac:dyDescent="0.55000000000000004">
      <c r="A89" s="63" t="str">
        <f t="shared" si="1"/>
        <v>Ⅲ.１.1-2 (3) ①共同企業体等の活用</v>
      </c>
      <c r="B89" s="64" t="s">
        <v>7856</v>
      </c>
      <c r="C89" s="64" t="s">
        <v>7855</v>
      </c>
      <c r="D89" s="64" t="s">
        <v>7878</v>
      </c>
      <c r="E89" s="64" t="s">
        <v>7947</v>
      </c>
      <c r="F89" s="64" t="s">
        <v>7854</v>
      </c>
      <c r="G89" s="64"/>
      <c r="H89" s="84" t="s">
        <v>10137</v>
      </c>
    </row>
    <row r="90" spans="1:8" ht="15" customHeight="1" x14ac:dyDescent="0.55000000000000004">
      <c r="A90" s="63" t="str">
        <f t="shared" si="1"/>
        <v>Ⅲ.１.1-2 (3) ②参加可能額の拡大</v>
      </c>
      <c r="B90" s="64" t="s">
        <v>7856</v>
      </c>
      <c r="C90" s="64" t="s">
        <v>7855</v>
      </c>
      <c r="D90" s="64" t="s">
        <v>7878</v>
      </c>
      <c r="E90" s="64" t="s">
        <v>7947</v>
      </c>
      <c r="F90" s="64" t="s">
        <v>7867</v>
      </c>
      <c r="G90" s="64"/>
      <c r="H90" s="84" t="s">
        <v>10138</v>
      </c>
    </row>
    <row r="91" spans="1:8" ht="15" customHeight="1" x14ac:dyDescent="0.55000000000000004">
      <c r="A91" s="63" t="str">
        <f t="shared" si="1"/>
        <v>Ⅲ.１.1-2 (4) 迅速な事業執行</v>
      </c>
      <c r="B91" s="64" t="s">
        <v>7856</v>
      </c>
      <c r="C91" s="64" t="s">
        <v>7855</v>
      </c>
      <c r="D91" s="64" t="s">
        <v>7878</v>
      </c>
      <c r="E91" s="64" t="s">
        <v>7948</v>
      </c>
      <c r="F91" s="64"/>
      <c r="G91" s="64"/>
      <c r="H91" s="84" t="s">
        <v>7914</v>
      </c>
    </row>
    <row r="92" spans="1:8" ht="15" customHeight="1" x14ac:dyDescent="0.55000000000000004">
      <c r="A92" s="63" t="str">
        <f t="shared" si="1"/>
        <v>Ⅲ.１.1-2 (4) ①政府調達協定対象工事における適用</v>
      </c>
      <c r="B92" s="64" t="s">
        <v>7856</v>
      </c>
      <c r="C92" s="64" t="s">
        <v>7855</v>
      </c>
      <c r="D92" s="64" t="s">
        <v>7878</v>
      </c>
      <c r="E92" s="64" t="s">
        <v>7948</v>
      </c>
      <c r="F92" s="64" t="s">
        <v>7854</v>
      </c>
      <c r="G92" s="64"/>
      <c r="H92" s="84" t="s">
        <v>7915</v>
      </c>
    </row>
    <row r="93" spans="1:8" ht="15" customHeight="1" x14ac:dyDescent="0.55000000000000004">
      <c r="A93" s="63" t="str">
        <f t="shared" si="1"/>
        <v>Ⅲ.１.1-2 (4) ②WTO協定の対象工事における手続日数の短縮</v>
      </c>
      <c r="B93" s="64" t="s">
        <v>7856</v>
      </c>
      <c r="C93" s="64" t="s">
        <v>7855</v>
      </c>
      <c r="D93" s="64" t="s">
        <v>7878</v>
      </c>
      <c r="E93" s="64" t="s">
        <v>7948</v>
      </c>
      <c r="F93" s="64" t="s">
        <v>7867</v>
      </c>
      <c r="G93" s="64"/>
      <c r="H93" s="84" t="s">
        <v>10139</v>
      </c>
    </row>
    <row r="94" spans="1:8" ht="15" customHeight="1" x14ac:dyDescent="0.55000000000000004">
      <c r="A94" s="63" t="str">
        <f t="shared" si="1"/>
        <v>Ⅲ.１.1-2 (5) 早期の災害復旧・復興に向けた取組</v>
      </c>
      <c r="B94" s="64" t="s">
        <v>7856</v>
      </c>
      <c r="C94" s="64" t="s">
        <v>7855</v>
      </c>
      <c r="D94" s="64" t="s">
        <v>7878</v>
      </c>
      <c r="E94" s="64" t="s">
        <v>7949</v>
      </c>
      <c r="F94" s="64"/>
      <c r="G94" s="64"/>
      <c r="H94" s="84" t="s">
        <v>10140</v>
      </c>
    </row>
    <row r="95" spans="1:8" ht="15" customHeight="1" x14ac:dyDescent="0.55000000000000004">
      <c r="A95" s="63" t="str">
        <f t="shared" si="1"/>
        <v>Ⅲ.１.1-2 (5) ①事業促進PPP等による民間事業者のノウハウの活用</v>
      </c>
      <c r="B95" s="64" t="s">
        <v>7856</v>
      </c>
      <c r="C95" s="64" t="s">
        <v>7855</v>
      </c>
      <c r="D95" s="64" t="s">
        <v>7878</v>
      </c>
      <c r="E95" s="64" t="s">
        <v>7949</v>
      </c>
      <c r="F95" s="64" t="s">
        <v>7854</v>
      </c>
      <c r="G95" s="64"/>
      <c r="H95" s="84" t="s">
        <v>10141</v>
      </c>
    </row>
    <row r="96" spans="1:8" ht="15" customHeight="1" x14ac:dyDescent="0.55000000000000004">
      <c r="A96" s="63" t="str">
        <f t="shared" si="1"/>
        <v>Ⅲ.１.1-2 (5) ②技術提案・交渉方式</v>
      </c>
      <c r="B96" s="64" t="s">
        <v>7856</v>
      </c>
      <c r="C96" s="64" t="s">
        <v>7855</v>
      </c>
      <c r="D96" s="64" t="s">
        <v>7878</v>
      </c>
      <c r="E96" s="64" t="s">
        <v>7949</v>
      </c>
      <c r="F96" s="64" t="s">
        <v>7867</v>
      </c>
      <c r="G96" s="64"/>
      <c r="H96" s="84" t="s">
        <v>7916</v>
      </c>
    </row>
    <row r="97" spans="1:8" ht="15" customHeight="1" x14ac:dyDescent="0.55000000000000004">
      <c r="A97" s="63" t="str">
        <f t="shared" ref="A97:A161" si="2">B97&amp;C97&amp;D97&amp;E97&amp;F97&amp;G97&amp;H97</f>
        <v>Ⅲ.１.1-2 (5) ③工事の一時中止</v>
      </c>
      <c r="B97" s="64" t="s">
        <v>7856</v>
      </c>
      <c r="C97" s="64" t="s">
        <v>7855</v>
      </c>
      <c r="D97" s="64" t="s">
        <v>7878</v>
      </c>
      <c r="E97" s="64" t="s">
        <v>7949</v>
      </c>
      <c r="F97" s="64" t="s">
        <v>7868</v>
      </c>
      <c r="G97" s="64"/>
      <c r="H97" s="84" t="s">
        <v>10142</v>
      </c>
    </row>
    <row r="98" spans="1:8" ht="15" customHeight="1" x14ac:dyDescent="0.55000000000000004">
      <c r="A98" s="63" t="str">
        <f t="shared" si="2"/>
        <v>Ⅲ.２.測量、調査及び設計</v>
      </c>
      <c r="B98" s="64" t="s">
        <v>7856</v>
      </c>
      <c r="C98" s="64" t="s">
        <v>7859</v>
      </c>
      <c r="D98" s="64"/>
      <c r="E98" s="64"/>
      <c r="F98" s="64"/>
      <c r="G98" s="64"/>
      <c r="H98" s="84" t="s">
        <v>10120</v>
      </c>
    </row>
    <row r="99" spans="1:8" ht="15" customHeight="1" x14ac:dyDescent="0.55000000000000004">
      <c r="A99" s="63" t="str">
        <f t="shared" si="2"/>
        <v>Ⅲ.２.2-1 災害時における入札契約方式の選定</v>
      </c>
      <c r="B99" s="64" t="s">
        <v>7856</v>
      </c>
      <c r="C99" s="64" t="s">
        <v>7859</v>
      </c>
      <c r="D99" s="64" t="s">
        <v>7883</v>
      </c>
      <c r="E99" s="64"/>
      <c r="F99" s="64"/>
      <c r="G99" s="64"/>
      <c r="H99" s="84" t="s">
        <v>7950</v>
      </c>
    </row>
    <row r="100" spans="1:8" ht="15" customHeight="1" x14ac:dyDescent="0.55000000000000004">
      <c r="A100" s="63" t="str">
        <f t="shared" si="2"/>
        <v>Ⅲ.２.2-1 ①①随意契約</v>
      </c>
      <c r="B100" s="64" t="s">
        <v>7856</v>
      </c>
      <c r="C100" s="64" t="s">
        <v>7859</v>
      </c>
      <c r="D100" s="64" t="s">
        <v>7883</v>
      </c>
      <c r="E100" s="64"/>
      <c r="F100" s="64" t="s">
        <v>7854</v>
      </c>
      <c r="G100" s="64"/>
      <c r="H100" s="84" t="s">
        <v>10143</v>
      </c>
    </row>
    <row r="101" spans="1:8" ht="15" customHeight="1" x14ac:dyDescent="0.55000000000000004">
      <c r="A101" s="63" t="str">
        <f t="shared" si="2"/>
        <v>Ⅲ.２.2-1 ②②指名競争入札</v>
      </c>
      <c r="B101" s="64" t="s">
        <v>7856</v>
      </c>
      <c r="C101" s="64" t="s">
        <v>7859</v>
      </c>
      <c r="D101" s="64" t="s">
        <v>7883</v>
      </c>
      <c r="E101" s="64"/>
      <c r="F101" s="64" t="s">
        <v>7867</v>
      </c>
      <c r="G101" s="64"/>
      <c r="H101" s="84" t="s">
        <v>10144</v>
      </c>
    </row>
    <row r="102" spans="1:8" ht="15" customHeight="1" x14ac:dyDescent="0.55000000000000004">
      <c r="A102" s="63" t="str">
        <f t="shared" si="2"/>
        <v>Ⅲ.２.2-1 ③③一般競争入札</v>
      </c>
      <c r="B102" s="64" t="s">
        <v>7856</v>
      </c>
      <c r="C102" s="64" t="s">
        <v>7859</v>
      </c>
      <c r="D102" s="64" t="s">
        <v>7883</v>
      </c>
      <c r="E102" s="64"/>
      <c r="F102" s="64" t="s">
        <v>7868</v>
      </c>
      <c r="G102" s="64"/>
      <c r="H102" s="84" t="s">
        <v>10145</v>
      </c>
    </row>
    <row r="103" spans="1:8" ht="15" customHeight="1" x14ac:dyDescent="0.55000000000000004">
      <c r="A103" s="63" t="str">
        <f t="shared" si="2"/>
        <v>Ⅲ.２.2-2 現地の状況等を踏まえた発注関係事務に関する措置</v>
      </c>
      <c r="B103" s="64" t="s">
        <v>7856</v>
      </c>
      <c r="C103" s="64" t="s">
        <v>7859</v>
      </c>
      <c r="D103" s="64" t="s">
        <v>7866</v>
      </c>
      <c r="E103" s="64"/>
      <c r="F103" s="64"/>
      <c r="G103" s="64"/>
      <c r="H103" s="84" t="s">
        <v>7907</v>
      </c>
    </row>
    <row r="104" spans="1:8" ht="15" customHeight="1" x14ac:dyDescent="0.55000000000000004">
      <c r="A104" s="63" t="str">
        <f t="shared" si="2"/>
        <v>Ⅲ.２.2-2 (1) 確実な履行確保、不調・不落対策</v>
      </c>
      <c r="B104" s="64" t="s">
        <v>7856</v>
      </c>
      <c r="C104" s="64" t="s">
        <v>7859</v>
      </c>
      <c r="D104" s="64" t="s">
        <v>7866</v>
      </c>
      <c r="E104" s="64" t="s">
        <v>7945</v>
      </c>
      <c r="F104" s="64"/>
      <c r="G104" s="64"/>
      <c r="H104" s="84" t="s">
        <v>7951</v>
      </c>
    </row>
    <row r="105" spans="1:8" ht="15" customHeight="1" x14ac:dyDescent="0.55000000000000004">
      <c r="A105" s="63" t="str">
        <f t="shared" si="2"/>
        <v>Ⅲ.２.2-2 (1) ①実態を踏まえた積算の導入</v>
      </c>
      <c r="B105" s="64" t="s">
        <v>7856</v>
      </c>
      <c r="C105" s="64" t="s">
        <v>7859</v>
      </c>
      <c r="D105" s="64" t="s">
        <v>7866</v>
      </c>
      <c r="E105" s="64" t="s">
        <v>7945</v>
      </c>
      <c r="F105" s="64" t="s">
        <v>7854</v>
      </c>
      <c r="G105" s="64"/>
      <c r="H105" s="84" t="s">
        <v>7909</v>
      </c>
    </row>
    <row r="106" spans="1:8" ht="15" customHeight="1" x14ac:dyDescent="0.55000000000000004">
      <c r="A106" s="63" t="str">
        <f t="shared" si="2"/>
        <v>Ⅲ.２.2-2 (1) ②保険料の積算への反映</v>
      </c>
      <c r="B106" s="64" t="s">
        <v>7856</v>
      </c>
      <c r="C106" s="64" t="s">
        <v>7859</v>
      </c>
      <c r="D106" s="64" t="s">
        <v>7866</v>
      </c>
      <c r="E106" s="64" t="s">
        <v>7945</v>
      </c>
      <c r="F106" s="64" t="s">
        <v>7867</v>
      </c>
      <c r="G106" s="64"/>
      <c r="H106" s="84" t="s">
        <v>10136</v>
      </c>
    </row>
    <row r="107" spans="1:8" ht="15" customHeight="1" x14ac:dyDescent="0.55000000000000004">
      <c r="A107" s="63" t="str">
        <f t="shared" si="2"/>
        <v>Ⅲ.２.2-2 (1) ③指名競争入札におけるダンピング対策等</v>
      </c>
      <c r="B107" s="64" t="s">
        <v>7856</v>
      </c>
      <c r="C107" s="64" t="s">
        <v>7859</v>
      </c>
      <c r="D107" s="64" t="s">
        <v>7866</v>
      </c>
      <c r="E107" s="64" t="s">
        <v>7945</v>
      </c>
      <c r="F107" s="64" t="s">
        <v>7868</v>
      </c>
      <c r="G107" s="64"/>
      <c r="H107" s="84" t="s">
        <v>7910</v>
      </c>
    </row>
    <row r="108" spans="1:8" ht="15" customHeight="1" x14ac:dyDescent="0.55000000000000004">
      <c r="A108" s="63" t="str">
        <f t="shared" si="2"/>
        <v>Ⅲ.２.2-2 (1) ④前払金限度額の引き上げ等</v>
      </c>
      <c r="B108" s="64" t="s">
        <v>7856</v>
      </c>
      <c r="C108" s="64" t="s">
        <v>7859</v>
      </c>
      <c r="D108" s="64" t="s">
        <v>7866</v>
      </c>
      <c r="E108" s="64" t="s">
        <v>7945</v>
      </c>
      <c r="F108" s="64" t="s">
        <v>7869</v>
      </c>
      <c r="G108" s="64"/>
      <c r="H108" s="84" t="s">
        <v>7911</v>
      </c>
    </row>
    <row r="109" spans="1:8" ht="15" customHeight="1" x14ac:dyDescent="0.55000000000000004">
      <c r="A109" s="63" t="str">
        <f t="shared" si="2"/>
        <v>Ⅲ.２.2-2 (2) 発注関係事務の効率化</v>
      </c>
      <c r="B109" s="64" t="s">
        <v>7856</v>
      </c>
      <c r="C109" s="64" t="s">
        <v>7859</v>
      </c>
      <c r="D109" s="64" t="s">
        <v>7866</v>
      </c>
      <c r="E109" s="64" t="s">
        <v>7946</v>
      </c>
      <c r="F109" s="64"/>
      <c r="G109" s="64"/>
      <c r="H109" s="84" t="s">
        <v>7912</v>
      </c>
    </row>
    <row r="110" spans="1:8" ht="15" customHeight="1" x14ac:dyDescent="0.55000000000000004">
      <c r="A110" s="63" t="str">
        <f t="shared" si="2"/>
        <v>Ⅲ.２.2-2 (2) ①一括審査方式の活用</v>
      </c>
      <c r="B110" s="64" t="s">
        <v>7856</v>
      </c>
      <c r="C110" s="64" t="s">
        <v>7859</v>
      </c>
      <c r="D110" s="64" t="s">
        <v>7866</v>
      </c>
      <c r="E110" s="64" t="s">
        <v>7946</v>
      </c>
      <c r="F110" s="64" t="s">
        <v>7854</v>
      </c>
      <c r="G110" s="64"/>
      <c r="H110" s="84" t="s">
        <v>7913</v>
      </c>
    </row>
    <row r="111" spans="1:8" ht="15" customHeight="1" x14ac:dyDescent="0.55000000000000004">
      <c r="A111" s="63" t="str">
        <f t="shared" si="2"/>
        <v>Ⅲ.２.2-2 (3) 迅速な事業執行</v>
      </c>
      <c r="B111" s="64" t="s">
        <v>7856</v>
      </c>
      <c r="C111" s="64" t="s">
        <v>7859</v>
      </c>
      <c r="D111" s="64" t="s">
        <v>7866</v>
      </c>
      <c r="E111" s="64" t="s">
        <v>7947</v>
      </c>
      <c r="F111" s="64"/>
      <c r="G111" s="64"/>
      <c r="H111" s="84" t="s">
        <v>7914</v>
      </c>
    </row>
    <row r="112" spans="1:8" ht="15" customHeight="1" x14ac:dyDescent="0.55000000000000004">
      <c r="A112" s="63" t="str">
        <f t="shared" si="2"/>
        <v>Ⅲ.２.2-2 (3) ①WTO協定の対象業務における適用</v>
      </c>
      <c r="B112" s="64" t="s">
        <v>7856</v>
      </c>
      <c r="C112" s="64" t="s">
        <v>7859</v>
      </c>
      <c r="D112" s="64" t="s">
        <v>7866</v>
      </c>
      <c r="E112" s="64" t="s">
        <v>7947</v>
      </c>
      <c r="F112" s="64" t="s">
        <v>7854</v>
      </c>
      <c r="G112" s="64"/>
      <c r="H112" s="84" t="s">
        <v>10146</v>
      </c>
    </row>
    <row r="113" spans="1:8" ht="15" customHeight="1" x14ac:dyDescent="0.55000000000000004">
      <c r="A113" s="98" t="str">
        <f t="shared" si="2"/>
        <v>Ⅲ.２.2-2 (4) 早期の災害復旧・復興に向けた取組</v>
      </c>
      <c r="B113" s="102" t="s">
        <v>7856</v>
      </c>
      <c r="C113" s="102" t="s">
        <v>7859</v>
      </c>
      <c r="D113" s="102" t="s">
        <v>7866</v>
      </c>
      <c r="E113" s="102" t="s">
        <v>7948</v>
      </c>
      <c r="F113" s="102"/>
      <c r="G113" s="102"/>
      <c r="H113" s="101" t="s">
        <v>10538</v>
      </c>
    </row>
    <row r="114" spans="1:8" ht="15" customHeight="1" x14ac:dyDescent="0.55000000000000004">
      <c r="A114" s="63" t="str">
        <f t="shared" si="2"/>
        <v>Ⅲ.２.2-2 (4) ①事業促進PPP等による民間事業者のノウハウの活用</v>
      </c>
      <c r="B114" s="64" t="s">
        <v>7856</v>
      </c>
      <c r="C114" s="64" t="s">
        <v>7859</v>
      </c>
      <c r="D114" s="64" t="s">
        <v>7866</v>
      </c>
      <c r="E114" s="64" t="s">
        <v>7948</v>
      </c>
      <c r="F114" s="64" t="s">
        <v>7854</v>
      </c>
      <c r="G114" s="64"/>
      <c r="H114" s="84" t="s">
        <v>10141</v>
      </c>
    </row>
    <row r="115" spans="1:8" ht="15" customHeight="1" x14ac:dyDescent="0.55000000000000004">
      <c r="A115" s="63" t="str">
        <f t="shared" si="2"/>
        <v>Ⅲ.２.2-2 (4) ②技術提案・交渉方式</v>
      </c>
      <c r="B115" s="64" t="s">
        <v>7856</v>
      </c>
      <c r="C115" s="64" t="s">
        <v>7859</v>
      </c>
      <c r="D115" s="64" t="s">
        <v>7866</v>
      </c>
      <c r="E115" s="64" t="s">
        <v>7948</v>
      </c>
      <c r="F115" s="64" t="s">
        <v>7867</v>
      </c>
      <c r="G115" s="64"/>
      <c r="H115" s="84" t="s">
        <v>7916</v>
      </c>
    </row>
    <row r="116" spans="1:8" ht="15" customHeight="1" x14ac:dyDescent="0.55000000000000004">
      <c r="A116" s="63" t="str">
        <f t="shared" si="2"/>
        <v>Ⅲ.２.2-2 (4) ③業務の一時中止</v>
      </c>
      <c r="B116" s="64" t="s">
        <v>7856</v>
      </c>
      <c r="C116" s="64" t="s">
        <v>7859</v>
      </c>
      <c r="D116" s="64" t="s">
        <v>7866</v>
      </c>
      <c r="E116" s="64" t="s">
        <v>7948</v>
      </c>
      <c r="F116" s="64" t="s">
        <v>7868</v>
      </c>
      <c r="G116" s="64"/>
      <c r="H116" s="84" t="s">
        <v>10147</v>
      </c>
    </row>
    <row r="117" spans="1:8" ht="15" customHeight="1" x14ac:dyDescent="0.55000000000000004">
      <c r="A117" s="63" t="str">
        <f t="shared" si="2"/>
        <v>Ⅲ.３.建設業者団体・業務に関する各種団体等や他の発注者との連携</v>
      </c>
      <c r="B117" s="64" t="s">
        <v>7856</v>
      </c>
      <c r="C117" s="64" t="s">
        <v>7917</v>
      </c>
      <c r="D117" s="64"/>
      <c r="E117" s="64"/>
      <c r="F117" s="64"/>
      <c r="G117" s="64"/>
      <c r="H117" s="84" t="s">
        <v>10148</v>
      </c>
    </row>
    <row r="118" spans="1:8" ht="15" customHeight="1" x14ac:dyDescent="0.55000000000000004">
      <c r="A118" s="63" t="str">
        <f t="shared" si="2"/>
        <v>Ⅲ.３.①災害協定の締結</v>
      </c>
      <c r="B118" s="64" t="s">
        <v>7856</v>
      </c>
      <c r="C118" s="64" t="s">
        <v>7917</v>
      </c>
      <c r="D118" s="64"/>
      <c r="E118" s="64"/>
      <c r="F118" s="64" t="s">
        <v>7854</v>
      </c>
      <c r="G118" s="64"/>
      <c r="H118" s="84" t="s">
        <v>10149</v>
      </c>
    </row>
    <row r="119" spans="1:8" ht="15" customHeight="1" x14ac:dyDescent="0.55000000000000004">
      <c r="A119" s="63" t="str">
        <f t="shared" si="2"/>
        <v>Ⅲ.３.②他の発注者との連携</v>
      </c>
      <c r="B119" s="64" t="s">
        <v>7856</v>
      </c>
      <c r="C119" s="64" t="s">
        <v>7917</v>
      </c>
      <c r="D119" s="64"/>
      <c r="E119" s="64"/>
      <c r="F119" s="64" t="s">
        <v>7867</v>
      </c>
      <c r="G119" s="64"/>
      <c r="H119" s="84" t="s">
        <v>10150</v>
      </c>
    </row>
    <row r="120" spans="1:8" ht="15" customHeight="1" x14ac:dyDescent="0.55000000000000004">
      <c r="A120" s="63" t="str">
        <f t="shared" si="2"/>
        <v>Ⅲ.３.③被災状況の把握ができる知識等を有する者の活用</v>
      </c>
      <c r="B120" s="64" t="s">
        <v>7856</v>
      </c>
      <c r="C120" s="64" t="s">
        <v>7917</v>
      </c>
      <c r="D120" s="64"/>
      <c r="E120" s="64"/>
      <c r="F120" s="64" t="s">
        <v>7868</v>
      </c>
      <c r="G120" s="64"/>
      <c r="H120" s="84" t="s">
        <v>10151</v>
      </c>
    </row>
    <row r="121" spans="1:8" ht="15" customHeight="1" x14ac:dyDescent="0.55000000000000004">
      <c r="A121" s="63" t="str">
        <f t="shared" si="2"/>
        <v>Ⅳ.多様な入札契約方式の選択・活用</v>
      </c>
      <c r="B121" s="64" t="s">
        <v>7857</v>
      </c>
      <c r="C121" s="64"/>
      <c r="D121" s="64"/>
      <c r="E121" s="64"/>
      <c r="F121" s="64"/>
      <c r="G121" s="64"/>
      <c r="H121" s="84" t="s">
        <v>10152</v>
      </c>
    </row>
    <row r="122" spans="1:8" ht="15" customHeight="1" x14ac:dyDescent="0.55000000000000004">
      <c r="A122" s="63" t="str">
        <f t="shared" si="2"/>
        <v>Ⅳ.１.工事</v>
      </c>
      <c r="B122" s="64" t="s">
        <v>7857</v>
      </c>
      <c r="C122" s="64" t="s">
        <v>7855</v>
      </c>
      <c r="D122" s="64"/>
      <c r="E122" s="64"/>
      <c r="F122" s="64"/>
      <c r="G122" s="64"/>
      <c r="H122" s="84" t="s">
        <v>7882</v>
      </c>
    </row>
    <row r="123" spans="1:8" ht="15" customHeight="1" x14ac:dyDescent="0.55000000000000004">
      <c r="A123" s="63" t="str">
        <f t="shared" si="2"/>
        <v>Ⅳ.１.1-1 多様な入札契約方式の選択の考え方及び留意点</v>
      </c>
      <c r="B123" s="64" t="s">
        <v>7857</v>
      </c>
      <c r="C123" s="64" t="s">
        <v>7855</v>
      </c>
      <c r="D123" s="64" t="s">
        <v>7862</v>
      </c>
      <c r="E123" s="64"/>
      <c r="F123" s="64"/>
      <c r="G123" s="64"/>
      <c r="H123" s="84" t="s">
        <v>7918</v>
      </c>
    </row>
    <row r="124" spans="1:8" ht="15" customHeight="1" x14ac:dyDescent="0.55000000000000004">
      <c r="A124" s="63" t="str">
        <f t="shared" si="2"/>
        <v>Ⅳ.１.1-1 (1) 契約方式の選択</v>
      </c>
      <c r="B124" s="64" t="s">
        <v>7857</v>
      </c>
      <c r="C124" s="64" t="s">
        <v>7855</v>
      </c>
      <c r="D124" s="64" t="s">
        <v>7862</v>
      </c>
      <c r="E124" s="64" t="s">
        <v>7945</v>
      </c>
      <c r="F124" s="64"/>
      <c r="G124" s="64"/>
      <c r="H124" s="84" t="s">
        <v>7919</v>
      </c>
    </row>
    <row r="125" spans="1:8" ht="15" customHeight="1" x14ac:dyDescent="0.55000000000000004">
      <c r="A125" s="63" t="str">
        <f t="shared" si="2"/>
        <v>Ⅳ.１.1-1 (1) ①契約方式の概要</v>
      </c>
      <c r="B125" s="64" t="s">
        <v>7857</v>
      </c>
      <c r="C125" s="64" t="s">
        <v>7855</v>
      </c>
      <c r="D125" s="64" t="s">
        <v>7862</v>
      </c>
      <c r="E125" s="64" t="s">
        <v>7945</v>
      </c>
      <c r="F125" s="64" t="s">
        <v>7854</v>
      </c>
      <c r="G125" s="64"/>
      <c r="H125" s="84" t="s">
        <v>7920</v>
      </c>
    </row>
    <row r="126" spans="1:8" ht="15" customHeight="1" x14ac:dyDescent="0.55000000000000004">
      <c r="A126" s="63" t="str">
        <f t="shared" si="2"/>
        <v>Ⅳ.１.1-1 (1) ②契約方式の選択の考え方</v>
      </c>
      <c r="B126" s="64" t="s">
        <v>7857</v>
      </c>
      <c r="C126" s="64" t="s">
        <v>7855</v>
      </c>
      <c r="D126" s="64" t="s">
        <v>7862</v>
      </c>
      <c r="E126" s="64" t="s">
        <v>7945</v>
      </c>
      <c r="F126" s="64" t="s">
        <v>7867</v>
      </c>
      <c r="G126" s="64"/>
      <c r="H126" s="84" t="s">
        <v>7928</v>
      </c>
    </row>
    <row r="127" spans="1:8" ht="15" customHeight="1" x14ac:dyDescent="0.55000000000000004">
      <c r="A127" s="63" t="str">
        <f t="shared" si="2"/>
        <v>Ⅳ.１.1-1 (2) 競争参加者の設定方法の選択</v>
      </c>
      <c r="B127" s="64" t="s">
        <v>7857</v>
      </c>
      <c r="C127" s="64" t="s">
        <v>7855</v>
      </c>
      <c r="D127" s="64" t="s">
        <v>7862</v>
      </c>
      <c r="E127" s="64" t="s">
        <v>7946</v>
      </c>
      <c r="F127" s="64"/>
      <c r="G127" s="64"/>
      <c r="H127" s="84" t="s">
        <v>7921</v>
      </c>
    </row>
    <row r="128" spans="1:8" ht="15" customHeight="1" x14ac:dyDescent="0.55000000000000004">
      <c r="A128" s="63" t="str">
        <f t="shared" si="2"/>
        <v>Ⅳ.１.1-1 (2) ①競争参加者の設定方法の概要</v>
      </c>
      <c r="B128" s="64" t="s">
        <v>7857</v>
      </c>
      <c r="C128" s="64" t="s">
        <v>7855</v>
      </c>
      <c r="D128" s="64" t="s">
        <v>7862</v>
      </c>
      <c r="E128" s="64" t="s">
        <v>7946</v>
      </c>
      <c r="F128" s="64" t="s">
        <v>7854</v>
      </c>
      <c r="G128" s="64"/>
      <c r="H128" s="84" t="s">
        <v>7922</v>
      </c>
    </row>
    <row r="129" spans="1:8" ht="15" customHeight="1" x14ac:dyDescent="0.55000000000000004">
      <c r="A129" s="63" t="str">
        <f t="shared" si="2"/>
        <v>Ⅳ.１.1-1 (2) ②競争参加者の設定方法の選択の考え方</v>
      </c>
      <c r="B129" s="64" t="s">
        <v>7857</v>
      </c>
      <c r="C129" s="64" t="s">
        <v>7855</v>
      </c>
      <c r="D129" s="64" t="s">
        <v>7862</v>
      </c>
      <c r="E129" s="64" t="s">
        <v>7946</v>
      </c>
      <c r="F129" s="64" t="s">
        <v>7867</v>
      </c>
      <c r="G129" s="64"/>
      <c r="H129" s="84" t="s">
        <v>7923</v>
      </c>
    </row>
    <row r="130" spans="1:8" ht="15" customHeight="1" x14ac:dyDescent="0.55000000000000004">
      <c r="A130" s="63" t="str">
        <f t="shared" si="2"/>
        <v>Ⅳ.１.1-1 (3) 落札者の選定方法の選択</v>
      </c>
      <c r="B130" s="64" t="s">
        <v>7857</v>
      </c>
      <c r="C130" s="64" t="s">
        <v>7855</v>
      </c>
      <c r="D130" s="64" t="s">
        <v>7862</v>
      </c>
      <c r="E130" s="64" t="s">
        <v>7947</v>
      </c>
      <c r="F130" s="64"/>
      <c r="G130" s="64"/>
      <c r="H130" s="84" t="s">
        <v>7924</v>
      </c>
    </row>
    <row r="131" spans="1:8" ht="15" customHeight="1" x14ac:dyDescent="0.55000000000000004">
      <c r="A131" s="63" t="str">
        <f t="shared" si="2"/>
        <v>Ⅳ.１.1-1 (3) ①落札者の選定方法の概要</v>
      </c>
      <c r="B131" s="64" t="s">
        <v>7857</v>
      </c>
      <c r="C131" s="64" t="s">
        <v>7855</v>
      </c>
      <c r="D131" s="64" t="s">
        <v>7862</v>
      </c>
      <c r="E131" s="64" t="s">
        <v>7947</v>
      </c>
      <c r="F131" s="64" t="s">
        <v>7854</v>
      </c>
      <c r="G131" s="64"/>
      <c r="H131" s="84" t="s">
        <v>10153</v>
      </c>
    </row>
    <row r="132" spans="1:8" ht="15" customHeight="1" x14ac:dyDescent="0.55000000000000004">
      <c r="A132" s="63" t="str">
        <f t="shared" si="2"/>
        <v>Ⅳ.１.1-1 (3) ②落札者の選定方法の選択の考え方</v>
      </c>
      <c r="B132" s="64" t="s">
        <v>7857</v>
      </c>
      <c r="C132" s="64" t="s">
        <v>7855</v>
      </c>
      <c r="D132" s="64" t="s">
        <v>7862</v>
      </c>
      <c r="E132" s="64" t="s">
        <v>7947</v>
      </c>
      <c r="F132" s="64" t="s">
        <v>7867</v>
      </c>
      <c r="G132" s="64"/>
      <c r="H132" s="84" t="s">
        <v>7929</v>
      </c>
    </row>
    <row r="133" spans="1:8" ht="15" customHeight="1" x14ac:dyDescent="0.55000000000000004">
      <c r="A133" s="63" t="str">
        <f t="shared" si="2"/>
        <v>Ⅳ.１.1-1 (4) 支払い方式の選択</v>
      </c>
      <c r="B133" s="64" t="s">
        <v>7857</v>
      </c>
      <c r="C133" s="64" t="s">
        <v>7855</v>
      </c>
      <c r="D133" s="64" t="s">
        <v>7862</v>
      </c>
      <c r="E133" s="64" t="s">
        <v>7948</v>
      </c>
      <c r="F133" s="64"/>
      <c r="G133" s="64"/>
      <c r="H133" s="84" t="s">
        <v>7925</v>
      </c>
    </row>
    <row r="134" spans="1:8" ht="15" customHeight="1" x14ac:dyDescent="0.55000000000000004">
      <c r="A134" s="63" t="str">
        <f t="shared" si="2"/>
        <v>Ⅳ.１.1-1 (4) ①支払い方式の概要</v>
      </c>
      <c r="B134" s="64" t="s">
        <v>7857</v>
      </c>
      <c r="C134" s="64" t="s">
        <v>7855</v>
      </c>
      <c r="D134" s="64" t="s">
        <v>7862</v>
      </c>
      <c r="E134" s="64" t="s">
        <v>7948</v>
      </c>
      <c r="F134" s="64" t="s">
        <v>7854</v>
      </c>
      <c r="G134" s="64"/>
      <c r="H134" s="84" t="s">
        <v>10154</v>
      </c>
    </row>
    <row r="135" spans="1:8" ht="15" customHeight="1" x14ac:dyDescent="0.55000000000000004">
      <c r="A135" s="63" t="str">
        <f t="shared" si="2"/>
        <v>Ⅳ.１.1-1 (4) ②支払い方式の選択の考え方</v>
      </c>
      <c r="B135" s="64" t="s">
        <v>7857</v>
      </c>
      <c r="C135" s="64" t="s">
        <v>7855</v>
      </c>
      <c r="D135" s="64" t="s">
        <v>7862</v>
      </c>
      <c r="E135" s="64" t="s">
        <v>7948</v>
      </c>
      <c r="F135" s="64" t="s">
        <v>7867</v>
      </c>
      <c r="G135" s="64"/>
      <c r="H135" s="84" t="s">
        <v>7926</v>
      </c>
    </row>
    <row r="136" spans="1:8" ht="15" customHeight="1" x14ac:dyDescent="0.55000000000000004">
      <c r="A136" s="98" t="str">
        <f t="shared" si="2"/>
        <v>Ⅳ.１.1-2 公共工事の品質確保とその担い手の中長期的な育成・確保に配慮した入札契約方式の活用の例</v>
      </c>
      <c r="B136" s="102" t="s">
        <v>7857</v>
      </c>
      <c r="C136" s="102" t="s">
        <v>7855</v>
      </c>
      <c r="D136" s="102" t="s">
        <v>7878</v>
      </c>
      <c r="E136" s="102"/>
      <c r="F136" s="102"/>
      <c r="G136" s="102"/>
      <c r="H136" s="101" t="s">
        <v>10539</v>
      </c>
    </row>
    <row r="137" spans="1:8" ht="15" customHeight="1" x14ac:dyDescent="0.55000000000000004">
      <c r="A137" s="63" t="str">
        <f t="shared" si="2"/>
        <v>Ⅳ.１.1-2 (1) 地域における社会資本を支える企業を確保する方式</v>
      </c>
      <c r="B137" s="64" t="s">
        <v>7857</v>
      </c>
      <c r="C137" s="64" t="s">
        <v>7855</v>
      </c>
      <c r="D137" s="64" t="s">
        <v>7878</v>
      </c>
      <c r="E137" s="64" t="s">
        <v>7945</v>
      </c>
      <c r="F137" s="64"/>
      <c r="G137" s="64"/>
      <c r="H137" s="84" t="s">
        <v>7927</v>
      </c>
    </row>
    <row r="138" spans="1:8" ht="15" customHeight="1" x14ac:dyDescent="0.55000000000000004">
      <c r="A138" s="63" t="str">
        <f t="shared" si="2"/>
        <v>Ⅳ.１.1-2 (2) 若手技術者や女性技術者などの登用を促す方式</v>
      </c>
      <c r="B138" s="64" t="s">
        <v>7857</v>
      </c>
      <c r="C138" s="64" t="s">
        <v>7855</v>
      </c>
      <c r="D138" s="64" t="s">
        <v>7878</v>
      </c>
      <c r="E138" s="64" t="s">
        <v>7946</v>
      </c>
      <c r="F138" s="64"/>
      <c r="G138" s="64"/>
      <c r="H138" s="84" t="s">
        <v>10155</v>
      </c>
    </row>
    <row r="139" spans="1:8" ht="15" customHeight="1" x14ac:dyDescent="0.55000000000000004">
      <c r="A139" s="63" t="str">
        <f t="shared" si="2"/>
        <v>Ⅳ.１.1-2 (3) 維持管理の技術的課題に対応した方式</v>
      </c>
      <c r="B139" s="64" t="s">
        <v>7857</v>
      </c>
      <c r="C139" s="64" t="s">
        <v>7855</v>
      </c>
      <c r="D139" s="64" t="s">
        <v>7878</v>
      </c>
      <c r="E139" s="64" t="s">
        <v>7947</v>
      </c>
      <c r="F139" s="64"/>
      <c r="G139" s="64"/>
      <c r="H139" s="84" t="s">
        <v>7937</v>
      </c>
    </row>
    <row r="140" spans="1:8" ht="15" customHeight="1" x14ac:dyDescent="0.55000000000000004">
      <c r="A140" s="63" t="str">
        <f t="shared" si="2"/>
        <v>Ⅳ.１.1-2 (4) 発注者を支援する方式</v>
      </c>
      <c r="B140" s="64" t="s">
        <v>7857</v>
      </c>
      <c r="C140" s="64" t="s">
        <v>7855</v>
      </c>
      <c r="D140" s="64" t="s">
        <v>7878</v>
      </c>
      <c r="E140" s="64" t="s">
        <v>7948</v>
      </c>
      <c r="F140" s="64"/>
      <c r="G140" s="64"/>
      <c r="H140" s="84" t="s">
        <v>7938</v>
      </c>
    </row>
    <row r="141" spans="1:8" ht="15" customHeight="1" x14ac:dyDescent="0.55000000000000004">
      <c r="A141" s="63" t="str">
        <f t="shared" si="2"/>
        <v>Ⅳ.１.1-2 (5) 参加者確認型随意契約方式</v>
      </c>
      <c r="B141" s="64" t="s">
        <v>7857</v>
      </c>
      <c r="C141" s="64" t="s">
        <v>7855</v>
      </c>
      <c r="D141" s="64" t="s">
        <v>7878</v>
      </c>
      <c r="E141" s="64" t="s">
        <v>7949</v>
      </c>
      <c r="F141" s="64"/>
      <c r="G141" s="64"/>
      <c r="H141" s="84" t="s">
        <v>10156</v>
      </c>
    </row>
    <row r="142" spans="1:8" ht="15" customHeight="1" x14ac:dyDescent="0.55000000000000004">
      <c r="A142" s="63" t="str">
        <f t="shared" si="2"/>
        <v>Ⅳ.２.測量、調査及び設計</v>
      </c>
      <c r="B142" s="64" t="s">
        <v>7857</v>
      </c>
      <c r="C142" s="64" t="s">
        <v>7859</v>
      </c>
      <c r="D142" s="64"/>
      <c r="E142" s="64"/>
      <c r="F142" s="64"/>
      <c r="G142" s="64"/>
      <c r="H142" s="84" t="s">
        <v>10120</v>
      </c>
    </row>
    <row r="143" spans="1:8" ht="15" customHeight="1" x14ac:dyDescent="0.55000000000000004">
      <c r="A143" s="63" t="str">
        <f t="shared" si="2"/>
        <v>Ⅳ.２.2-1  多様な入札契約方式の選択の考え方及び留意点</v>
      </c>
      <c r="B143" s="64" t="s">
        <v>7857</v>
      </c>
      <c r="C143" s="64" t="s">
        <v>7859</v>
      </c>
      <c r="D143" s="64" t="s">
        <v>7883</v>
      </c>
      <c r="E143" s="64" t="s">
        <v>7715</v>
      </c>
      <c r="F143" s="64"/>
      <c r="G143" s="64"/>
      <c r="H143" s="84" t="s">
        <v>7918</v>
      </c>
    </row>
    <row r="144" spans="1:8" ht="15" customHeight="1" x14ac:dyDescent="0.55000000000000004">
      <c r="A144" s="63" t="str">
        <f t="shared" si="2"/>
        <v>Ⅳ.２.2-1 (1) 契約方式の選択</v>
      </c>
      <c r="B144" s="64" t="s">
        <v>7857</v>
      </c>
      <c r="C144" s="64" t="s">
        <v>7859</v>
      </c>
      <c r="D144" s="64" t="s">
        <v>7883</v>
      </c>
      <c r="E144" s="64" t="s">
        <v>7945</v>
      </c>
      <c r="F144" s="64"/>
      <c r="G144" s="64"/>
      <c r="H144" s="84" t="s">
        <v>7919</v>
      </c>
    </row>
    <row r="145" spans="1:8" ht="15" customHeight="1" x14ac:dyDescent="0.55000000000000004">
      <c r="A145" s="63" t="str">
        <f t="shared" si="2"/>
        <v>Ⅳ.２.2-1 (1) ①契約方式の概要</v>
      </c>
      <c r="B145" s="64" t="s">
        <v>7857</v>
      </c>
      <c r="C145" s="64" t="s">
        <v>7859</v>
      </c>
      <c r="D145" s="64" t="s">
        <v>7883</v>
      </c>
      <c r="E145" s="64" t="s">
        <v>7945</v>
      </c>
      <c r="F145" s="64" t="s">
        <v>7722</v>
      </c>
      <c r="G145" s="64"/>
      <c r="H145" s="84" t="s">
        <v>7920</v>
      </c>
    </row>
    <row r="146" spans="1:8" ht="15" customHeight="1" x14ac:dyDescent="0.55000000000000004">
      <c r="A146" s="63" t="str">
        <f t="shared" si="2"/>
        <v>Ⅳ.２.2-1 (1) ②契約方式の選択の考え方</v>
      </c>
      <c r="B146" s="64" t="s">
        <v>7857</v>
      </c>
      <c r="C146" s="64" t="s">
        <v>7859</v>
      </c>
      <c r="D146" s="64" t="s">
        <v>7883</v>
      </c>
      <c r="E146" s="64" t="s">
        <v>7945</v>
      </c>
      <c r="F146" s="64" t="s">
        <v>7724</v>
      </c>
      <c r="G146" s="64"/>
      <c r="H146" s="84" t="s">
        <v>7928</v>
      </c>
    </row>
    <row r="147" spans="1:8" ht="15" customHeight="1" x14ac:dyDescent="0.55000000000000004">
      <c r="A147" s="63" t="str">
        <f t="shared" si="2"/>
        <v>Ⅳ.２.2-1 (2) 競争参加者の設定方法の選択</v>
      </c>
      <c r="B147" s="64" t="s">
        <v>7857</v>
      </c>
      <c r="C147" s="64" t="s">
        <v>7859</v>
      </c>
      <c r="D147" s="64" t="s">
        <v>7883</v>
      </c>
      <c r="E147" s="64" t="s">
        <v>7946</v>
      </c>
      <c r="F147" s="64"/>
      <c r="G147" s="64"/>
      <c r="H147" s="84" t="s">
        <v>7921</v>
      </c>
    </row>
    <row r="148" spans="1:8" ht="15" customHeight="1" x14ac:dyDescent="0.55000000000000004">
      <c r="A148" s="63" t="str">
        <f t="shared" si="2"/>
        <v>Ⅳ.２.2-1 (2) ①競争参加者の設定方法の概要</v>
      </c>
      <c r="B148" s="64" t="s">
        <v>7857</v>
      </c>
      <c r="C148" s="64" t="s">
        <v>7859</v>
      </c>
      <c r="D148" s="64" t="s">
        <v>7883</v>
      </c>
      <c r="E148" s="64" t="s">
        <v>7946</v>
      </c>
      <c r="F148" s="64" t="s">
        <v>7722</v>
      </c>
      <c r="G148" s="64"/>
      <c r="H148" s="84" t="s">
        <v>7922</v>
      </c>
    </row>
    <row r="149" spans="1:8" ht="15" customHeight="1" x14ac:dyDescent="0.55000000000000004">
      <c r="A149" s="63" t="str">
        <f t="shared" si="2"/>
        <v>Ⅳ.２.2-1 (2) ②競争参加者の設定方法の選択の考え方</v>
      </c>
      <c r="B149" s="64" t="s">
        <v>7857</v>
      </c>
      <c r="C149" s="64" t="s">
        <v>7859</v>
      </c>
      <c r="D149" s="64" t="s">
        <v>7883</v>
      </c>
      <c r="E149" s="64" t="s">
        <v>7946</v>
      </c>
      <c r="F149" s="64" t="s">
        <v>7724</v>
      </c>
      <c r="G149" s="64"/>
      <c r="H149" s="84" t="s">
        <v>7923</v>
      </c>
    </row>
    <row r="150" spans="1:8" ht="15" customHeight="1" x14ac:dyDescent="0.55000000000000004">
      <c r="A150" s="98" t="str">
        <f t="shared" si="2"/>
        <v>Ⅳ.２.2-1 (3) 特定者又は落札者の選定方法の選択</v>
      </c>
      <c r="B150" s="102" t="s">
        <v>7857</v>
      </c>
      <c r="C150" s="102" t="s">
        <v>7859</v>
      </c>
      <c r="D150" s="102" t="s">
        <v>7883</v>
      </c>
      <c r="E150" s="102" t="s">
        <v>7947</v>
      </c>
      <c r="F150" s="102"/>
      <c r="G150" s="102"/>
      <c r="H150" s="101" t="s">
        <v>10540</v>
      </c>
    </row>
    <row r="151" spans="1:8" ht="15" customHeight="1" x14ac:dyDescent="0.55000000000000004">
      <c r="A151" s="63" t="str">
        <f t="shared" si="2"/>
        <v>Ⅳ.２.2-1 (3) ①特定者又は落札者の選定方法の概要</v>
      </c>
      <c r="B151" s="64" t="s">
        <v>7857</v>
      </c>
      <c r="C151" s="64" t="s">
        <v>7859</v>
      </c>
      <c r="D151" s="64" t="s">
        <v>7883</v>
      </c>
      <c r="E151" s="64" t="s">
        <v>7947</v>
      </c>
      <c r="F151" s="64" t="s">
        <v>7722</v>
      </c>
      <c r="G151" s="64"/>
      <c r="H151" s="84" t="s">
        <v>10157</v>
      </c>
    </row>
    <row r="152" spans="1:8" ht="15" customHeight="1" x14ac:dyDescent="0.55000000000000004">
      <c r="A152" s="63" t="str">
        <f t="shared" si="2"/>
        <v>Ⅳ.２.2-1 (4) 支払い方式の選択</v>
      </c>
      <c r="B152" s="64" t="s">
        <v>7857</v>
      </c>
      <c r="C152" s="64" t="s">
        <v>7859</v>
      </c>
      <c r="D152" s="64" t="s">
        <v>7883</v>
      </c>
      <c r="E152" s="64" t="s">
        <v>7948</v>
      </c>
      <c r="F152" s="64"/>
      <c r="G152" s="64"/>
      <c r="H152" s="84" t="s">
        <v>7925</v>
      </c>
    </row>
    <row r="153" spans="1:8" ht="15" customHeight="1" x14ac:dyDescent="0.55000000000000004">
      <c r="A153" s="63" t="str">
        <f t="shared" si="2"/>
        <v>Ⅳ.２.2-1 (4) ①支払い方式の概要</v>
      </c>
      <c r="B153" s="64" t="s">
        <v>7857</v>
      </c>
      <c r="C153" s="64" t="s">
        <v>7859</v>
      </c>
      <c r="D153" s="64" t="s">
        <v>7883</v>
      </c>
      <c r="E153" s="64" t="s">
        <v>7948</v>
      </c>
      <c r="F153" s="64" t="s">
        <v>7722</v>
      </c>
      <c r="G153" s="64"/>
      <c r="H153" s="84" t="s">
        <v>10154</v>
      </c>
    </row>
    <row r="154" spans="1:8" ht="15" customHeight="1" x14ac:dyDescent="0.55000000000000004">
      <c r="A154" s="63" t="str">
        <f t="shared" si="2"/>
        <v>Ⅳ.２.2-1 (4) ②支払い方式の選択の考え方</v>
      </c>
      <c r="B154" s="64" t="s">
        <v>7857</v>
      </c>
      <c r="C154" s="64" t="s">
        <v>7859</v>
      </c>
      <c r="D154" s="64" t="s">
        <v>7883</v>
      </c>
      <c r="E154" s="64" t="s">
        <v>7948</v>
      </c>
      <c r="F154" s="64" t="s">
        <v>7724</v>
      </c>
      <c r="G154" s="64"/>
      <c r="H154" s="84" t="s">
        <v>7926</v>
      </c>
    </row>
    <row r="155" spans="1:8" ht="15" customHeight="1" x14ac:dyDescent="0.55000000000000004">
      <c r="A155" s="98" t="str">
        <f t="shared" si="2"/>
        <v>Ⅳ.２.2-2 業務の品質確保とその担い手の中長期的な育成・確保に配慮した入札契約方式の活用の例</v>
      </c>
      <c r="B155" s="102" t="s">
        <v>7857</v>
      </c>
      <c r="C155" s="102" t="s">
        <v>7859</v>
      </c>
      <c r="D155" s="102" t="s">
        <v>7866</v>
      </c>
      <c r="E155" s="102"/>
      <c r="F155" s="102"/>
      <c r="G155" s="102"/>
      <c r="H155" s="101" t="s">
        <v>10541</v>
      </c>
    </row>
    <row r="156" spans="1:8" ht="15" customHeight="1" x14ac:dyDescent="0.55000000000000004">
      <c r="A156" s="63" t="str">
        <f t="shared" si="2"/>
        <v>Ⅳ.２.2-2 (1) 地域における社会資本を支える企業を確保する方式</v>
      </c>
      <c r="B156" s="64" t="s">
        <v>7857</v>
      </c>
      <c r="C156" s="64" t="s">
        <v>7859</v>
      </c>
      <c r="D156" s="64" t="s">
        <v>7866</v>
      </c>
      <c r="E156" s="64" t="s">
        <v>7945</v>
      </c>
      <c r="F156" s="64"/>
      <c r="G156" s="64"/>
      <c r="H156" s="84" t="s">
        <v>7927</v>
      </c>
    </row>
    <row r="157" spans="1:8" ht="15" customHeight="1" x14ac:dyDescent="0.55000000000000004">
      <c r="A157" s="63" t="str">
        <f t="shared" si="2"/>
        <v>Ⅳ.２.2-2 (2) 若手技術者や女性技術者などの登用を促す方式</v>
      </c>
      <c r="B157" s="64" t="s">
        <v>7857</v>
      </c>
      <c r="C157" s="64" t="s">
        <v>7859</v>
      </c>
      <c r="D157" s="64" t="s">
        <v>7866</v>
      </c>
      <c r="E157" s="64" t="s">
        <v>7946</v>
      </c>
      <c r="F157" s="64"/>
      <c r="G157" s="64"/>
      <c r="H157" s="84" t="s">
        <v>10155</v>
      </c>
    </row>
    <row r="158" spans="1:8" ht="15" customHeight="1" x14ac:dyDescent="0.55000000000000004">
      <c r="A158" s="63" t="str">
        <f t="shared" si="2"/>
        <v>Ⅳ.２.2-2 (3) 発注者を支援する方式</v>
      </c>
      <c r="B158" s="64" t="s">
        <v>7857</v>
      </c>
      <c r="C158" s="64" t="s">
        <v>7859</v>
      </c>
      <c r="D158" s="64" t="s">
        <v>7866</v>
      </c>
      <c r="E158" s="64" t="s">
        <v>7947</v>
      </c>
      <c r="F158" s="64"/>
      <c r="G158" s="64"/>
      <c r="H158" s="84" t="s">
        <v>7938</v>
      </c>
    </row>
    <row r="159" spans="1:8" ht="15" customHeight="1" x14ac:dyDescent="0.55000000000000004">
      <c r="A159" s="63" t="str">
        <f t="shared" si="2"/>
        <v>Ⅳ.２.2-2 (4) 参加者確認型随意契約方式</v>
      </c>
      <c r="B159" s="64" t="s">
        <v>7857</v>
      </c>
      <c r="C159" s="64" t="s">
        <v>7859</v>
      </c>
      <c r="D159" s="64" t="s">
        <v>7866</v>
      </c>
      <c r="E159" s="64" t="s">
        <v>7948</v>
      </c>
      <c r="F159" s="64"/>
      <c r="G159" s="64"/>
      <c r="H159" s="62" t="s">
        <v>10156</v>
      </c>
    </row>
    <row r="160" spans="1:8" ht="15" customHeight="1" x14ac:dyDescent="0.55000000000000004">
      <c r="A160" s="63" t="str">
        <f t="shared" si="2"/>
        <v>Ⅴ.技術開発の推進及び新技術等の活用</v>
      </c>
      <c r="B160" s="64" t="s">
        <v>7858</v>
      </c>
      <c r="C160" s="64"/>
      <c r="D160" s="65"/>
      <c r="E160" s="64"/>
      <c r="F160" s="64"/>
      <c r="G160" s="64"/>
      <c r="H160" s="62" t="s">
        <v>10158</v>
      </c>
    </row>
    <row r="161" spans="1:8" ht="15" customHeight="1" x14ac:dyDescent="0.55000000000000004">
      <c r="A161" s="63" t="str">
        <f t="shared" si="2"/>
        <v>Ⅵ. Ⅵ.その他配慮すべき事項</v>
      </c>
      <c r="B161" s="64" t="s">
        <v>10159</v>
      </c>
      <c r="C161" s="64"/>
      <c r="D161" s="64"/>
      <c r="E161" s="64" t="s">
        <v>7715</v>
      </c>
      <c r="F161" s="64"/>
      <c r="G161" s="64"/>
      <c r="H161" s="62" t="s">
        <v>8078</v>
      </c>
    </row>
    <row r="162" spans="1:8" ht="15" customHeight="1" x14ac:dyDescent="0.55000000000000004">
      <c r="A162" s="63" t="str">
        <f t="shared" ref="A162:A164" si="3">B162&amp;C162&amp;D162&amp;E162&amp;F162&amp;G162&amp;H162</f>
        <v>Ⅵ.１. 受注者等の責務</v>
      </c>
      <c r="B162" s="64" t="s">
        <v>10159</v>
      </c>
      <c r="C162" s="64" t="s">
        <v>7855</v>
      </c>
      <c r="D162" s="64"/>
      <c r="E162" s="64" t="s">
        <v>7715</v>
      </c>
      <c r="F162" s="64"/>
      <c r="G162" s="64"/>
      <c r="H162" s="62" t="s">
        <v>10160</v>
      </c>
    </row>
    <row r="163" spans="1:8" x14ac:dyDescent="0.55000000000000004">
      <c r="A163" s="63" t="str">
        <f t="shared" si="3"/>
        <v>Ⅵ.２. 中長期的な担い手確保に向けた取組</v>
      </c>
      <c r="B163" s="64" t="s">
        <v>10159</v>
      </c>
      <c r="C163" s="64" t="s">
        <v>7859</v>
      </c>
      <c r="D163" s="64"/>
      <c r="E163" s="64" t="s">
        <v>7715</v>
      </c>
      <c r="F163" s="64"/>
      <c r="G163" s="64"/>
      <c r="H163" s="59" t="s">
        <v>10161</v>
      </c>
    </row>
    <row r="164" spans="1:8" x14ac:dyDescent="0.55000000000000004">
      <c r="A164" s="63" t="str">
        <f t="shared" si="3"/>
        <v>Ⅵ.３. その他</v>
      </c>
      <c r="B164" s="64" t="s">
        <v>10159</v>
      </c>
      <c r="C164" s="64" t="s">
        <v>7917</v>
      </c>
      <c r="D164" s="64"/>
      <c r="E164" s="64" t="s">
        <v>7715</v>
      </c>
      <c r="F164" s="64"/>
      <c r="G164" s="64"/>
      <c r="H164" s="59" t="s">
        <v>7899</v>
      </c>
    </row>
  </sheetData>
  <autoFilter ref="A1:H164" xr:uid="{08B159D8-E10B-4308-8BE9-54C3FA042D8E}"/>
  <phoneticPr fontId="3"/>
  <conditionalFormatting sqref="B2:G164">
    <cfRule type="containsBlanks" dxfId="0" priority="1">
      <formula>LEN(TRIM(B2))=0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FC0B-9ADB-4997-98B2-8295343FD518}">
  <sheetPr>
    <tabColor theme="0" tint="-0.499984740745262"/>
  </sheetPr>
  <dimension ref="D2:J1749"/>
  <sheetViews>
    <sheetView workbookViewId="0">
      <selection activeCell="E9" sqref="E9"/>
    </sheetView>
  </sheetViews>
  <sheetFormatPr defaultRowHeight="18" x14ac:dyDescent="0.55000000000000004"/>
  <cols>
    <col min="5" max="5" width="14.83203125" customWidth="1"/>
    <col min="6" max="6" width="21.33203125" bestFit="1" customWidth="1"/>
    <col min="7" max="7" width="11" bestFit="1" customWidth="1"/>
    <col min="8" max="8" width="13" bestFit="1" customWidth="1"/>
    <col min="9" max="9" width="15.08203125" bestFit="1" customWidth="1"/>
    <col min="10" max="10" width="23.5" bestFit="1" customWidth="1"/>
  </cols>
  <sheetData>
    <row r="2" spans="4:10" x14ac:dyDescent="0.55000000000000004">
      <c r="F2" s="16" t="s">
        <v>5700</v>
      </c>
      <c r="G2" s="16" t="s">
        <v>5701</v>
      </c>
      <c r="H2" s="16" t="s">
        <v>5702</v>
      </c>
      <c r="I2" s="16" t="s">
        <v>5703</v>
      </c>
      <c r="J2" s="16" t="s">
        <v>5704</v>
      </c>
    </row>
    <row r="3" spans="4:10" x14ac:dyDescent="0.55000000000000004">
      <c r="D3" s="9" t="s">
        <v>6</v>
      </c>
      <c r="E3" s="9" t="s">
        <v>57</v>
      </c>
      <c r="F3" s="2" t="str">
        <f>SUBSTITUTE($E3,$D3,"")</f>
        <v>函館市</v>
      </c>
      <c r="G3" s="2" t="str">
        <f>IFERROR(LEFT(F3,FIND("郡",F3)),"")</f>
        <v/>
      </c>
      <c r="H3" s="2" t="str">
        <f>SUBSTITUTE($F3,$G3,"")</f>
        <v>函館市</v>
      </c>
      <c r="I3" s="2" t="str">
        <f>IF(LEN(H3)&lt;1,F3,H3)</f>
        <v>函館市</v>
      </c>
      <c r="J3" s="2" t="str">
        <f>D3&amp;I3</f>
        <v>北海道函館市</v>
      </c>
    </row>
    <row r="4" spans="4:10" x14ac:dyDescent="0.55000000000000004">
      <c r="D4" s="8" t="s">
        <v>6</v>
      </c>
      <c r="E4" s="8" t="s">
        <v>62</v>
      </c>
      <c r="F4" s="8" t="s">
        <v>61</v>
      </c>
      <c r="G4" s="8"/>
      <c r="H4" s="8"/>
      <c r="I4" s="8" t="s">
        <v>61</v>
      </c>
      <c r="J4" s="8" t="s">
        <v>62</v>
      </c>
    </row>
    <row r="5" spans="4:10" x14ac:dyDescent="0.55000000000000004">
      <c r="D5" s="8" t="s">
        <v>6</v>
      </c>
      <c r="E5" s="8" t="s">
        <v>67</v>
      </c>
      <c r="F5" s="8" t="s">
        <v>66</v>
      </c>
      <c r="G5" s="8"/>
      <c r="H5" s="8"/>
      <c r="I5" s="8" t="s">
        <v>66</v>
      </c>
      <c r="J5" s="8" t="s">
        <v>67</v>
      </c>
    </row>
    <row r="6" spans="4:10" x14ac:dyDescent="0.55000000000000004">
      <c r="D6" s="8" t="s">
        <v>6</v>
      </c>
      <c r="E6" s="8" t="s">
        <v>72</v>
      </c>
      <c r="F6" s="8" t="s">
        <v>71</v>
      </c>
      <c r="G6" s="8"/>
      <c r="H6" s="8"/>
      <c r="I6" s="8" t="s">
        <v>71</v>
      </c>
      <c r="J6" s="8" t="s">
        <v>72</v>
      </c>
    </row>
    <row r="7" spans="4:10" x14ac:dyDescent="0.55000000000000004">
      <c r="D7" s="8" t="s">
        <v>6</v>
      </c>
      <c r="E7" s="8" t="s">
        <v>77</v>
      </c>
      <c r="F7" s="8" t="s">
        <v>76</v>
      </c>
      <c r="G7" s="8"/>
      <c r="H7" s="8"/>
      <c r="I7" s="8" t="s">
        <v>76</v>
      </c>
      <c r="J7" s="8" t="s">
        <v>77</v>
      </c>
    </row>
    <row r="8" spans="4:10" x14ac:dyDescent="0.55000000000000004">
      <c r="D8" s="8" t="s">
        <v>6</v>
      </c>
      <c r="E8" s="8" t="s">
        <v>82</v>
      </c>
      <c r="F8" s="8" t="s">
        <v>81</v>
      </c>
      <c r="G8" s="8"/>
      <c r="H8" s="8"/>
      <c r="I8" s="8" t="s">
        <v>81</v>
      </c>
      <c r="J8" s="8" t="s">
        <v>82</v>
      </c>
    </row>
    <row r="9" spans="4:10" x14ac:dyDescent="0.55000000000000004">
      <c r="D9" s="8" t="s">
        <v>6</v>
      </c>
      <c r="E9" s="8" t="s">
        <v>87</v>
      </c>
      <c r="F9" s="8" t="s">
        <v>86</v>
      </c>
      <c r="G9" s="8"/>
      <c r="H9" s="8"/>
      <c r="I9" s="8" t="s">
        <v>86</v>
      </c>
      <c r="J9" s="8" t="s">
        <v>87</v>
      </c>
    </row>
    <row r="10" spans="4:10" x14ac:dyDescent="0.55000000000000004">
      <c r="D10" s="8" t="s">
        <v>6</v>
      </c>
      <c r="E10" s="8" t="s">
        <v>92</v>
      </c>
      <c r="F10" s="8" t="s">
        <v>91</v>
      </c>
      <c r="G10" s="8"/>
      <c r="H10" s="8"/>
      <c r="I10" s="8" t="s">
        <v>91</v>
      </c>
      <c r="J10" s="8" t="s">
        <v>92</v>
      </c>
    </row>
    <row r="11" spans="4:10" x14ac:dyDescent="0.55000000000000004">
      <c r="D11" s="8" t="s">
        <v>6</v>
      </c>
      <c r="E11" s="8" t="s">
        <v>97</v>
      </c>
      <c r="F11" s="8" t="s">
        <v>96</v>
      </c>
      <c r="G11" s="8"/>
      <c r="H11" s="8"/>
      <c r="I11" s="8" t="s">
        <v>96</v>
      </c>
      <c r="J11" s="8" t="s">
        <v>97</v>
      </c>
    </row>
    <row r="12" spans="4:10" x14ac:dyDescent="0.55000000000000004">
      <c r="D12" s="8" t="s">
        <v>6</v>
      </c>
      <c r="E12" s="8" t="s">
        <v>102</v>
      </c>
      <c r="F12" s="8" t="s">
        <v>101</v>
      </c>
      <c r="G12" s="8"/>
      <c r="H12" s="8"/>
      <c r="I12" s="8" t="s">
        <v>101</v>
      </c>
      <c r="J12" s="8" t="s">
        <v>102</v>
      </c>
    </row>
    <row r="13" spans="4:10" x14ac:dyDescent="0.55000000000000004">
      <c r="D13" s="8" t="s">
        <v>6</v>
      </c>
      <c r="E13" s="8" t="s">
        <v>107</v>
      </c>
      <c r="F13" s="8" t="s">
        <v>106</v>
      </c>
      <c r="G13" s="8"/>
      <c r="H13" s="8"/>
      <c r="I13" s="8" t="s">
        <v>106</v>
      </c>
      <c r="J13" s="8" t="s">
        <v>107</v>
      </c>
    </row>
    <row r="14" spans="4:10" x14ac:dyDescent="0.55000000000000004">
      <c r="D14" s="8" t="s">
        <v>6</v>
      </c>
      <c r="E14" s="8" t="s">
        <v>112</v>
      </c>
      <c r="F14" s="8" t="s">
        <v>111</v>
      </c>
      <c r="G14" s="8"/>
      <c r="H14" s="8"/>
      <c r="I14" s="8" t="s">
        <v>111</v>
      </c>
      <c r="J14" s="8" t="s">
        <v>112</v>
      </c>
    </row>
    <row r="15" spans="4:10" x14ac:dyDescent="0.55000000000000004">
      <c r="D15" s="8" t="s">
        <v>6</v>
      </c>
      <c r="E15" s="8" t="s">
        <v>117</v>
      </c>
      <c r="F15" s="8" t="s">
        <v>116</v>
      </c>
      <c r="G15" s="8"/>
      <c r="H15" s="8"/>
      <c r="I15" s="8" t="s">
        <v>116</v>
      </c>
      <c r="J15" s="8" t="s">
        <v>117</v>
      </c>
    </row>
    <row r="16" spans="4:10" x14ac:dyDescent="0.55000000000000004">
      <c r="D16" s="8" t="s">
        <v>6</v>
      </c>
      <c r="E16" s="8" t="s">
        <v>122</v>
      </c>
      <c r="F16" s="8" t="s">
        <v>121</v>
      </c>
      <c r="G16" s="8"/>
      <c r="H16" s="8"/>
      <c r="I16" s="8" t="s">
        <v>121</v>
      </c>
      <c r="J16" s="8" t="s">
        <v>122</v>
      </c>
    </row>
    <row r="17" spans="4:10" x14ac:dyDescent="0.55000000000000004">
      <c r="D17" s="8" t="s">
        <v>6</v>
      </c>
      <c r="E17" s="8" t="s">
        <v>127</v>
      </c>
      <c r="F17" s="8" t="s">
        <v>126</v>
      </c>
      <c r="G17" s="8"/>
      <c r="H17" s="8"/>
      <c r="I17" s="8" t="s">
        <v>126</v>
      </c>
      <c r="J17" s="8" t="s">
        <v>127</v>
      </c>
    </row>
    <row r="18" spans="4:10" x14ac:dyDescent="0.55000000000000004">
      <c r="D18" s="8" t="s">
        <v>6</v>
      </c>
      <c r="E18" s="8" t="s">
        <v>132</v>
      </c>
      <c r="F18" s="8" t="s">
        <v>131</v>
      </c>
      <c r="G18" s="8"/>
      <c r="H18" s="8"/>
      <c r="I18" s="8" t="s">
        <v>131</v>
      </c>
      <c r="J18" s="8" t="s">
        <v>132</v>
      </c>
    </row>
    <row r="19" spans="4:10" x14ac:dyDescent="0.55000000000000004">
      <c r="D19" s="8" t="s">
        <v>6</v>
      </c>
      <c r="E19" s="8" t="s">
        <v>137</v>
      </c>
      <c r="F19" s="8" t="s">
        <v>136</v>
      </c>
      <c r="G19" s="8"/>
      <c r="H19" s="8"/>
      <c r="I19" s="8" t="s">
        <v>136</v>
      </c>
      <c r="J19" s="8" t="s">
        <v>137</v>
      </c>
    </row>
    <row r="20" spans="4:10" x14ac:dyDescent="0.55000000000000004">
      <c r="D20" s="8" t="s">
        <v>6</v>
      </c>
      <c r="E20" s="8" t="s">
        <v>142</v>
      </c>
      <c r="F20" s="8" t="s">
        <v>141</v>
      </c>
      <c r="G20" s="8"/>
      <c r="H20" s="8"/>
      <c r="I20" s="8" t="s">
        <v>141</v>
      </c>
      <c r="J20" s="8" t="s">
        <v>142</v>
      </c>
    </row>
    <row r="21" spans="4:10" x14ac:dyDescent="0.55000000000000004">
      <c r="D21" s="8" t="s">
        <v>6</v>
      </c>
      <c r="E21" s="8" t="s">
        <v>147</v>
      </c>
      <c r="F21" s="8" t="s">
        <v>146</v>
      </c>
      <c r="G21" s="8"/>
      <c r="H21" s="8"/>
      <c r="I21" s="8" t="s">
        <v>146</v>
      </c>
      <c r="J21" s="8" t="s">
        <v>147</v>
      </c>
    </row>
    <row r="22" spans="4:10" x14ac:dyDescent="0.55000000000000004">
      <c r="D22" s="8" t="s">
        <v>6</v>
      </c>
      <c r="E22" s="8" t="s">
        <v>152</v>
      </c>
      <c r="F22" s="8" t="s">
        <v>151</v>
      </c>
      <c r="G22" s="8"/>
      <c r="H22" s="8"/>
      <c r="I22" s="8" t="s">
        <v>151</v>
      </c>
      <c r="J22" s="8" t="s">
        <v>152</v>
      </c>
    </row>
    <row r="23" spans="4:10" x14ac:dyDescent="0.55000000000000004">
      <c r="D23" s="8" t="s">
        <v>6</v>
      </c>
      <c r="E23" s="8" t="s">
        <v>157</v>
      </c>
      <c r="F23" s="8" t="s">
        <v>156</v>
      </c>
      <c r="G23" s="8"/>
      <c r="H23" s="8"/>
      <c r="I23" s="8" t="s">
        <v>156</v>
      </c>
      <c r="J23" s="8" t="s">
        <v>157</v>
      </c>
    </row>
    <row r="24" spans="4:10" x14ac:dyDescent="0.55000000000000004">
      <c r="D24" s="8" t="s">
        <v>6</v>
      </c>
      <c r="E24" s="8" t="s">
        <v>162</v>
      </c>
      <c r="F24" s="8" t="s">
        <v>161</v>
      </c>
      <c r="G24" s="8"/>
      <c r="H24" s="8"/>
      <c r="I24" s="8" t="s">
        <v>161</v>
      </c>
      <c r="J24" s="8" t="s">
        <v>162</v>
      </c>
    </row>
    <row r="25" spans="4:10" x14ac:dyDescent="0.55000000000000004">
      <c r="D25" s="8" t="s">
        <v>6</v>
      </c>
      <c r="E25" s="8" t="s">
        <v>167</v>
      </c>
      <c r="F25" s="8" t="s">
        <v>166</v>
      </c>
      <c r="G25" s="8"/>
      <c r="H25" s="8"/>
      <c r="I25" s="8" t="s">
        <v>166</v>
      </c>
      <c r="J25" s="8" t="s">
        <v>167</v>
      </c>
    </row>
    <row r="26" spans="4:10" x14ac:dyDescent="0.55000000000000004">
      <c r="D26" s="8" t="s">
        <v>6</v>
      </c>
      <c r="E26" s="8" t="s">
        <v>172</v>
      </c>
      <c r="F26" s="8" t="s">
        <v>171</v>
      </c>
      <c r="G26" s="8"/>
      <c r="H26" s="8"/>
      <c r="I26" s="8" t="s">
        <v>171</v>
      </c>
      <c r="J26" s="8" t="s">
        <v>172</v>
      </c>
    </row>
    <row r="27" spans="4:10" x14ac:dyDescent="0.55000000000000004">
      <c r="D27" s="8" t="s">
        <v>6</v>
      </c>
      <c r="E27" s="8" t="s">
        <v>177</v>
      </c>
      <c r="F27" s="8" t="s">
        <v>176</v>
      </c>
      <c r="G27" s="8"/>
      <c r="H27" s="8"/>
      <c r="I27" s="8" t="s">
        <v>176</v>
      </c>
      <c r="J27" s="8" t="s">
        <v>177</v>
      </c>
    </row>
    <row r="28" spans="4:10" x14ac:dyDescent="0.55000000000000004">
      <c r="D28" s="8" t="s">
        <v>6</v>
      </c>
      <c r="E28" s="8" t="s">
        <v>182</v>
      </c>
      <c r="F28" s="8" t="s">
        <v>181</v>
      </c>
      <c r="G28" s="8"/>
      <c r="H28" s="8"/>
      <c r="I28" s="8" t="s">
        <v>181</v>
      </c>
      <c r="J28" s="8" t="s">
        <v>182</v>
      </c>
    </row>
    <row r="29" spans="4:10" x14ac:dyDescent="0.55000000000000004">
      <c r="D29" s="8" t="s">
        <v>6</v>
      </c>
      <c r="E29" s="8" t="s">
        <v>187</v>
      </c>
      <c r="F29" s="8" t="s">
        <v>186</v>
      </c>
      <c r="G29" s="8"/>
      <c r="H29" s="8"/>
      <c r="I29" s="8" t="s">
        <v>186</v>
      </c>
      <c r="J29" s="8" t="s">
        <v>187</v>
      </c>
    </row>
    <row r="30" spans="4:10" x14ac:dyDescent="0.55000000000000004">
      <c r="D30" s="8" t="s">
        <v>6</v>
      </c>
      <c r="E30" s="8" t="s">
        <v>192</v>
      </c>
      <c r="F30" s="8" t="s">
        <v>191</v>
      </c>
      <c r="G30" s="8"/>
      <c r="H30" s="8"/>
      <c r="I30" s="8" t="s">
        <v>191</v>
      </c>
      <c r="J30" s="8" t="s">
        <v>192</v>
      </c>
    </row>
    <row r="31" spans="4:10" x14ac:dyDescent="0.55000000000000004">
      <c r="D31" s="8" t="s">
        <v>6</v>
      </c>
      <c r="E31" s="8" t="s">
        <v>197</v>
      </c>
      <c r="F31" s="8" t="s">
        <v>196</v>
      </c>
      <c r="G31" s="8"/>
      <c r="H31" s="8"/>
      <c r="I31" s="8" t="s">
        <v>196</v>
      </c>
      <c r="J31" s="8" t="s">
        <v>197</v>
      </c>
    </row>
    <row r="32" spans="4:10" x14ac:dyDescent="0.55000000000000004">
      <c r="D32" s="8" t="s">
        <v>6</v>
      </c>
      <c r="E32" s="8" t="s">
        <v>202</v>
      </c>
      <c r="F32" s="8" t="s">
        <v>201</v>
      </c>
      <c r="G32" s="8"/>
      <c r="H32" s="8"/>
      <c r="I32" s="8" t="s">
        <v>201</v>
      </c>
      <c r="J32" s="8" t="s">
        <v>202</v>
      </c>
    </row>
    <row r="33" spans="4:10" x14ac:dyDescent="0.55000000000000004">
      <c r="D33" s="8" t="s">
        <v>6</v>
      </c>
      <c r="E33" s="8" t="s">
        <v>207</v>
      </c>
      <c r="F33" s="8" t="s">
        <v>206</v>
      </c>
      <c r="G33" s="8"/>
      <c r="H33" s="8"/>
      <c r="I33" s="8" t="s">
        <v>206</v>
      </c>
      <c r="J33" s="8" t="s">
        <v>207</v>
      </c>
    </row>
    <row r="34" spans="4:10" x14ac:dyDescent="0.55000000000000004">
      <c r="D34" s="8" t="s">
        <v>6</v>
      </c>
      <c r="E34" s="8" t="s">
        <v>212</v>
      </c>
      <c r="F34" s="8" t="s">
        <v>211</v>
      </c>
      <c r="G34" s="8"/>
      <c r="H34" s="8"/>
      <c r="I34" s="8" t="s">
        <v>211</v>
      </c>
      <c r="J34" s="8" t="s">
        <v>212</v>
      </c>
    </row>
    <row r="35" spans="4:10" x14ac:dyDescent="0.55000000000000004">
      <c r="D35" s="8" t="s">
        <v>6</v>
      </c>
      <c r="E35" s="8" t="s">
        <v>217</v>
      </c>
      <c r="F35" s="8" t="s">
        <v>216</v>
      </c>
      <c r="G35" s="8"/>
      <c r="H35" s="8"/>
      <c r="I35" s="8" t="s">
        <v>216</v>
      </c>
      <c r="J35" s="8" t="s">
        <v>217</v>
      </c>
    </row>
    <row r="36" spans="4:10" x14ac:dyDescent="0.55000000000000004">
      <c r="D36" s="8" t="s">
        <v>6</v>
      </c>
      <c r="E36" s="8" t="s">
        <v>222</v>
      </c>
      <c r="F36" s="8" t="s">
        <v>221</v>
      </c>
      <c r="G36" s="8"/>
      <c r="H36" s="8"/>
      <c r="I36" s="8" t="s">
        <v>221</v>
      </c>
      <c r="J36" s="8" t="s">
        <v>222</v>
      </c>
    </row>
    <row r="37" spans="4:10" x14ac:dyDescent="0.55000000000000004">
      <c r="D37" s="8" t="s">
        <v>6</v>
      </c>
      <c r="E37" s="8" t="s">
        <v>227</v>
      </c>
      <c r="F37" s="8" t="s">
        <v>226</v>
      </c>
      <c r="G37" s="8"/>
      <c r="H37" s="8"/>
      <c r="I37" s="8" t="s">
        <v>226</v>
      </c>
      <c r="J37" s="8" t="s">
        <v>227</v>
      </c>
    </row>
    <row r="38" spans="4:10" x14ac:dyDescent="0.55000000000000004">
      <c r="D38" s="8" t="s">
        <v>6</v>
      </c>
      <c r="E38" s="8" t="s">
        <v>232</v>
      </c>
      <c r="F38" s="8" t="s">
        <v>231</v>
      </c>
      <c r="G38" s="8"/>
      <c r="H38" s="8"/>
      <c r="I38" s="8" t="s">
        <v>231</v>
      </c>
      <c r="J38" s="8" t="s">
        <v>232</v>
      </c>
    </row>
    <row r="39" spans="4:10" x14ac:dyDescent="0.55000000000000004">
      <c r="D39" s="8" t="s">
        <v>6</v>
      </c>
      <c r="E39" s="8" t="s">
        <v>235</v>
      </c>
      <c r="F39" s="8" t="s">
        <v>234</v>
      </c>
      <c r="G39" s="8"/>
      <c r="H39" s="8"/>
      <c r="I39" s="8" t="s">
        <v>234</v>
      </c>
      <c r="J39" s="8" t="s">
        <v>235</v>
      </c>
    </row>
    <row r="40" spans="4:10" x14ac:dyDescent="0.55000000000000004">
      <c r="D40" s="8" t="s">
        <v>6</v>
      </c>
      <c r="E40" s="8" t="s">
        <v>238</v>
      </c>
      <c r="F40" s="8" t="s">
        <v>237</v>
      </c>
      <c r="G40" s="8"/>
      <c r="H40" s="8"/>
      <c r="I40" s="8" t="s">
        <v>237</v>
      </c>
      <c r="J40" s="8" t="s">
        <v>238</v>
      </c>
    </row>
    <row r="41" spans="4:10" x14ac:dyDescent="0.55000000000000004">
      <c r="D41" s="8" t="s">
        <v>6</v>
      </c>
      <c r="E41" s="8" t="s">
        <v>241</v>
      </c>
      <c r="F41" s="8" t="s">
        <v>240</v>
      </c>
      <c r="G41" s="8"/>
      <c r="H41" s="8"/>
      <c r="I41" s="8" t="s">
        <v>240</v>
      </c>
      <c r="J41" s="8" t="s">
        <v>241</v>
      </c>
    </row>
    <row r="42" spans="4:10" x14ac:dyDescent="0.55000000000000004">
      <c r="D42" s="8" t="s">
        <v>6</v>
      </c>
      <c r="E42" s="8" t="s">
        <v>244</v>
      </c>
      <c r="F42" s="8" t="s">
        <v>243</v>
      </c>
      <c r="G42" s="8"/>
      <c r="H42" s="8"/>
      <c r="I42" s="8" t="s">
        <v>243</v>
      </c>
      <c r="J42" s="8" t="s">
        <v>244</v>
      </c>
    </row>
    <row r="43" spans="4:10" x14ac:dyDescent="0.55000000000000004">
      <c r="D43" s="8" t="s">
        <v>6</v>
      </c>
      <c r="E43" s="8" t="s">
        <v>247</v>
      </c>
      <c r="F43" s="8" t="s">
        <v>246</v>
      </c>
      <c r="G43" s="8"/>
      <c r="H43" s="8"/>
      <c r="I43" s="8" t="s">
        <v>246</v>
      </c>
      <c r="J43" s="8" t="s">
        <v>247</v>
      </c>
    </row>
    <row r="44" spans="4:10" x14ac:dyDescent="0.55000000000000004">
      <c r="D44" s="8" t="s">
        <v>6</v>
      </c>
      <c r="E44" s="8" t="s">
        <v>250</v>
      </c>
      <c r="F44" s="8" t="s">
        <v>249</v>
      </c>
      <c r="G44" s="8"/>
      <c r="H44" s="8"/>
      <c r="I44" s="8" t="s">
        <v>249</v>
      </c>
      <c r="J44" s="8" t="s">
        <v>250</v>
      </c>
    </row>
    <row r="45" spans="4:10" x14ac:dyDescent="0.55000000000000004">
      <c r="D45" s="8" t="s">
        <v>6</v>
      </c>
      <c r="E45" s="8" t="s">
        <v>253</v>
      </c>
      <c r="F45" s="8" t="s">
        <v>252</v>
      </c>
      <c r="G45" s="8"/>
      <c r="H45" s="8"/>
      <c r="I45" s="8" t="s">
        <v>252</v>
      </c>
      <c r="J45" s="8" t="s">
        <v>253</v>
      </c>
    </row>
    <row r="46" spans="4:10" x14ac:dyDescent="0.55000000000000004">
      <c r="D46" s="8" t="s">
        <v>6</v>
      </c>
      <c r="E46" s="8" t="s">
        <v>256</v>
      </c>
      <c r="F46" s="8" t="s">
        <v>255</v>
      </c>
      <c r="G46" s="8"/>
      <c r="H46" s="8"/>
      <c r="I46" s="8" t="s">
        <v>255</v>
      </c>
      <c r="J46" s="8" t="s">
        <v>256</v>
      </c>
    </row>
    <row r="47" spans="4:10" x14ac:dyDescent="0.55000000000000004">
      <c r="D47" s="8" t="s">
        <v>6</v>
      </c>
      <c r="E47" s="8" t="s">
        <v>259</v>
      </c>
      <c r="F47" s="8" t="s">
        <v>258</v>
      </c>
      <c r="G47" s="8"/>
      <c r="H47" s="8"/>
      <c r="I47" s="8" t="s">
        <v>258</v>
      </c>
      <c r="J47" s="8" t="s">
        <v>259</v>
      </c>
    </row>
    <row r="48" spans="4:10" x14ac:dyDescent="0.55000000000000004">
      <c r="D48" s="8" t="s">
        <v>6</v>
      </c>
      <c r="E48" s="8" t="s">
        <v>262</v>
      </c>
      <c r="F48" s="8" t="s">
        <v>261</v>
      </c>
      <c r="G48" s="8"/>
      <c r="H48" s="8"/>
      <c r="I48" s="8" t="s">
        <v>261</v>
      </c>
      <c r="J48" s="8" t="s">
        <v>262</v>
      </c>
    </row>
    <row r="49" spans="4:10" x14ac:dyDescent="0.55000000000000004">
      <c r="D49" s="8" t="s">
        <v>6</v>
      </c>
      <c r="E49" s="8" t="s">
        <v>265</v>
      </c>
      <c r="F49" s="8" t="s">
        <v>264</v>
      </c>
      <c r="G49" s="8"/>
      <c r="H49" s="8"/>
      <c r="I49" s="8" t="s">
        <v>264</v>
      </c>
      <c r="J49" s="8" t="s">
        <v>265</v>
      </c>
    </row>
    <row r="50" spans="4:10" x14ac:dyDescent="0.55000000000000004">
      <c r="D50" s="8" t="s">
        <v>6</v>
      </c>
      <c r="E50" s="8" t="s">
        <v>268</v>
      </c>
      <c r="F50" s="8" t="s">
        <v>267</v>
      </c>
      <c r="G50" s="8"/>
      <c r="H50" s="8"/>
      <c r="I50" s="8" t="s">
        <v>267</v>
      </c>
      <c r="J50" s="8" t="s">
        <v>268</v>
      </c>
    </row>
    <row r="51" spans="4:10" x14ac:dyDescent="0.55000000000000004">
      <c r="D51" s="8" t="s">
        <v>6</v>
      </c>
      <c r="E51" s="8" t="s">
        <v>271</v>
      </c>
      <c r="F51" s="8" t="s">
        <v>270</v>
      </c>
      <c r="G51" s="8"/>
      <c r="H51" s="8"/>
      <c r="I51" s="8" t="s">
        <v>270</v>
      </c>
      <c r="J51" s="8" t="s">
        <v>271</v>
      </c>
    </row>
    <row r="52" spans="4:10" x14ac:dyDescent="0.55000000000000004">
      <c r="D52" s="8" t="s">
        <v>6</v>
      </c>
      <c r="E52" s="8" t="s">
        <v>274</v>
      </c>
      <c r="F52" s="8" t="s">
        <v>273</v>
      </c>
      <c r="G52" s="8"/>
      <c r="H52" s="8"/>
      <c r="I52" s="8" t="s">
        <v>273</v>
      </c>
      <c r="J52" s="8" t="s">
        <v>274</v>
      </c>
    </row>
    <row r="53" spans="4:10" x14ac:dyDescent="0.55000000000000004">
      <c r="D53" s="8" t="s">
        <v>6</v>
      </c>
      <c r="E53" s="8" t="s">
        <v>277</v>
      </c>
      <c r="F53" s="8" t="s">
        <v>276</v>
      </c>
      <c r="G53" s="8"/>
      <c r="H53" s="8"/>
      <c r="I53" s="8" t="s">
        <v>276</v>
      </c>
      <c r="J53" s="8" t="s">
        <v>277</v>
      </c>
    </row>
    <row r="54" spans="4:10" x14ac:dyDescent="0.55000000000000004">
      <c r="D54" s="8" t="s">
        <v>6</v>
      </c>
      <c r="E54" s="8" t="s">
        <v>280</v>
      </c>
      <c r="F54" s="8" t="s">
        <v>279</v>
      </c>
      <c r="G54" s="8"/>
      <c r="H54" s="8"/>
      <c r="I54" s="8" t="s">
        <v>279</v>
      </c>
      <c r="J54" s="8" t="s">
        <v>280</v>
      </c>
    </row>
    <row r="55" spans="4:10" x14ac:dyDescent="0.55000000000000004">
      <c r="D55" s="8" t="s">
        <v>6</v>
      </c>
      <c r="E55" s="8" t="s">
        <v>283</v>
      </c>
      <c r="F55" s="8" t="s">
        <v>282</v>
      </c>
      <c r="G55" s="8"/>
      <c r="H55" s="8"/>
      <c r="I55" s="8" t="s">
        <v>282</v>
      </c>
      <c r="J55" s="8" t="s">
        <v>283</v>
      </c>
    </row>
    <row r="56" spans="4:10" x14ac:dyDescent="0.55000000000000004">
      <c r="D56" s="8" t="s">
        <v>6</v>
      </c>
      <c r="E56" s="8" t="s">
        <v>286</v>
      </c>
      <c r="F56" s="8" t="s">
        <v>285</v>
      </c>
      <c r="G56" s="8"/>
      <c r="H56" s="8"/>
      <c r="I56" s="8" t="s">
        <v>285</v>
      </c>
      <c r="J56" s="8" t="s">
        <v>286</v>
      </c>
    </row>
    <row r="57" spans="4:10" x14ac:dyDescent="0.55000000000000004">
      <c r="D57" s="8" t="s">
        <v>6</v>
      </c>
      <c r="E57" s="8" t="s">
        <v>289</v>
      </c>
      <c r="F57" s="8" t="s">
        <v>288</v>
      </c>
      <c r="G57" s="8"/>
      <c r="H57" s="8"/>
      <c r="I57" s="8" t="s">
        <v>288</v>
      </c>
      <c r="J57" s="8" t="s">
        <v>289</v>
      </c>
    </row>
    <row r="58" spans="4:10" x14ac:dyDescent="0.55000000000000004">
      <c r="D58" s="8" t="s">
        <v>6</v>
      </c>
      <c r="E58" s="8" t="s">
        <v>292</v>
      </c>
      <c r="F58" s="8" t="s">
        <v>291</v>
      </c>
      <c r="G58" s="8"/>
      <c r="H58" s="8"/>
      <c r="I58" s="8" t="s">
        <v>291</v>
      </c>
      <c r="J58" s="8" t="s">
        <v>292</v>
      </c>
    </row>
    <row r="59" spans="4:10" x14ac:dyDescent="0.55000000000000004">
      <c r="D59" s="8" t="s">
        <v>6</v>
      </c>
      <c r="E59" s="8" t="s">
        <v>295</v>
      </c>
      <c r="F59" s="8" t="s">
        <v>294</v>
      </c>
      <c r="G59" s="8"/>
      <c r="H59" s="8"/>
      <c r="I59" s="8" t="s">
        <v>294</v>
      </c>
      <c r="J59" s="8" t="s">
        <v>295</v>
      </c>
    </row>
    <row r="60" spans="4:10" x14ac:dyDescent="0.55000000000000004">
      <c r="D60" s="8" t="s">
        <v>6</v>
      </c>
      <c r="E60" s="8" t="s">
        <v>298</v>
      </c>
      <c r="F60" s="8" t="s">
        <v>297</v>
      </c>
      <c r="G60" s="8"/>
      <c r="H60" s="8"/>
      <c r="I60" s="8" t="s">
        <v>297</v>
      </c>
      <c r="J60" s="8" t="s">
        <v>298</v>
      </c>
    </row>
    <row r="61" spans="4:10" x14ac:dyDescent="0.55000000000000004">
      <c r="D61" s="8" t="s">
        <v>6</v>
      </c>
      <c r="E61" s="8" t="s">
        <v>301</v>
      </c>
      <c r="F61" s="8" t="s">
        <v>300</v>
      </c>
      <c r="G61" s="8"/>
      <c r="H61" s="8"/>
      <c r="I61" s="8" t="s">
        <v>300</v>
      </c>
      <c r="J61" s="8" t="s">
        <v>301</v>
      </c>
    </row>
    <row r="62" spans="4:10" x14ac:dyDescent="0.55000000000000004">
      <c r="D62" s="8" t="s">
        <v>6</v>
      </c>
      <c r="E62" s="8" t="s">
        <v>304</v>
      </c>
      <c r="F62" s="8" t="s">
        <v>303</v>
      </c>
      <c r="G62" s="8"/>
      <c r="H62" s="8"/>
      <c r="I62" s="8" t="s">
        <v>303</v>
      </c>
      <c r="J62" s="8" t="s">
        <v>304</v>
      </c>
    </row>
    <row r="63" spans="4:10" x14ac:dyDescent="0.55000000000000004">
      <c r="D63" s="8" t="s">
        <v>6</v>
      </c>
      <c r="E63" s="8" t="s">
        <v>307</v>
      </c>
      <c r="F63" s="8" t="s">
        <v>306</v>
      </c>
      <c r="G63" s="8"/>
      <c r="H63" s="8"/>
      <c r="I63" s="8" t="s">
        <v>306</v>
      </c>
      <c r="J63" s="8" t="s">
        <v>307</v>
      </c>
    </row>
    <row r="64" spans="4:10" x14ac:dyDescent="0.55000000000000004">
      <c r="D64" s="8" t="s">
        <v>6</v>
      </c>
      <c r="E64" s="8" t="s">
        <v>310</v>
      </c>
      <c r="F64" s="8" t="s">
        <v>309</v>
      </c>
      <c r="G64" s="8"/>
      <c r="H64" s="8"/>
      <c r="I64" s="8" t="s">
        <v>309</v>
      </c>
      <c r="J64" s="8" t="s">
        <v>310</v>
      </c>
    </row>
    <row r="65" spans="4:10" x14ac:dyDescent="0.55000000000000004">
      <c r="D65" s="8" t="s">
        <v>6</v>
      </c>
      <c r="E65" s="8" t="s">
        <v>313</v>
      </c>
      <c r="F65" s="8" t="s">
        <v>312</v>
      </c>
      <c r="G65" s="8"/>
      <c r="H65" s="8"/>
      <c r="I65" s="8" t="s">
        <v>312</v>
      </c>
      <c r="J65" s="8" t="s">
        <v>313</v>
      </c>
    </row>
    <row r="66" spans="4:10" x14ac:dyDescent="0.55000000000000004">
      <c r="D66" s="8" t="s">
        <v>6</v>
      </c>
      <c r="E66" s="8" t="s">
        <v>316</v>
      </c>
      <c r="F66" s="8" t="s">
        <v>315</v>
      </c>
      <c r="G66" s="8"/>
      <c r="H66" s="8"/>
      <c r="I66" s="8" t="s">
        <v>315</v>
      </c>
      <c r="J66" s="8" t="s">
        <v>316</v>
      </c>
    </row>
    <row r="67" spans="4:10" x14ac:dyDescent="0.55000000000000004">
      <c r="D67" s="8" t="s">
        <v>6</v>
      </c>
      <c r="E67" s="8" t="s">
        <v>319</v>
      </c>
      <c r="F67" s="8" t="s">
        <v>318</v>
      </c>
      <c r="G67" s="8"/>
      <c r="H67" s="8"/>
      <c r="I67" s="8" t="s">
        <v>318</v>
      </c>
      <c r="J67" s="8" t="s">
        <v>319</v>
      </c>
    </row>
    <row r="68" spans="4:10" x14ac:dyDescent="0.55000000000000004">
      <c r="D68" s="8" t="s">
        <v>6</v>
      </c>
      <c r="E68" s="8" t="s">
        <v>322</v>
      </c>
      <c r="F68" s="8" t="s">
        <v>321</v>
      </c>
      <c r="G68" s="8"/>
      <c r="H68" s="8"/>
      <c r="I68" s="8" t="s">
        <v>321</v>
      </c>
      <c r="J68" s="8" t="s">
        <v>322</v>
      </c>
    </row>
    <row r="69" spans="4:10" x14ac:dyDescent="0.55000000000000004">
      <c r="D69" s="8" t="s">
        <v>6</v>
      </c>
      <c r="E69" s="8" t="s">
        <v>325</v>
      </c>
      <c r="F69" s="8" t="s">
        <v>324</v>
      </c>
      <c r="G69" s="8"/>
      <c r="H69" s="8"/>
      <c r="I69" s="8" t="s">
        <v>324</v>
      </c>
      <c r="J69" s="8" t="s">
        <v>325</v>
      </c>
    </row>
    <row r="70" spans="4:10" x14ac:dyDescent="0.55000000000000004">
      <c r="D70" s="8" t="s">
        <v>6</v>
      </c>
      <c r="E70" s="8" t="s">
        <v>328</v>
      </c>
      <c r="F70" s="8" t="s">
        <v>327</v>
      </c>
      <c r="G70" s="8"/>
      <c r="H70" s="8"/>
      <c r="I70" s="8" t="s">
        <v>327</v>
      </c>
      <c r="J70" s="8" t="s">
        <v>328</v>
      </c>
    </row>
    <row r="71" spans="4:10" x14ac:dyDescent="0.55000000000000004">
      <c r="D71" s="8" t="s">
        <v>6</v>
      </c>
      <c r="E71" s="8" t="s">
        <v>331</v>
      </c>
      <c r="F71" s="8" t="s">
        <v>330</v>
      </c>
      <c r="G71" s="8"/>
      <c r="H71" s="8"/>
      <c r="I71" s="8" t="s">
        <v>330</v>
      </c>
      <c r="J71" s="8" t="s">
        <v>331</v>
      </c>
    </row>
    <row r="72" spans="4:10" x14ac:dyDescent="0.55000000000000004">
      <c r="D72" s="8" t="s">
        <v>6</v>
      </c>
      <c r="E72" s="8" t="s">
        <v>334</v>
      </c>
      <c r="F72" s="8" t="s">
        <v>333</v>
      </c>
      <c r="G72" s="8"/>
      <c r="H72" s="8"/>
      <c r="I72" s="8" t="s">
        <v>333</v>
      </c>
      <c r="J72" s="8" t="s">
        <v>334</v>
      </c>
    </row>
    <row r="73" spans="4:10" x14ac:dyDescent="0.55000000000000004">
      <c r="D73" s="8" t="s">
        <v>6</v>
      </c>
      <c r="E73" s="8" t="s">
        <v>337</v>
      </c>
      <c r="F73" s="8" t="s">
        <v>336</v>
      </c>
      <c r="G73" s="8"/>
      <c r="H73" s="8"/>
      <c r="I73" s="8" t="s">
        <v>336</v>
      </c>
      <c r="J73" s="8" t="s">
        <v>337</v>
      </c>
    </row>
    <row r="74" spans="4:10" x14ac:dyDescent="0.55000000000000004">
      <c r="D74" s="8" t="s">
        <v>6</v>
      </c>
      <c r="E74" s="8" t="s">
        <v>340</v>
      </c>
      <c r="F74" s="8" t="s">
        <v>339</v>
      </c>
      <c r="G74" s="8"/>
      <c r="H74" s="8"/>
      <c r="I74" s="8" t="s">
        <v>339</v>
      </c>
      <c r="J74" s="8" t="s">
        <v>340</v>
      </c>
    </row>
    <row r="75" spans="4:10" x14ac:dyDescent="0.55000000000000004">
      <c r="D75" s="8" t="s">
        <v>6</v>
      </c>
      <c r="E75" s="8" t="s">
        <v>343</v>
      </c>
      <c r="F75" s="8" t="s">
        <v>342</v>
      </c>
      <c r="G75" s="8"/>
      <c r="H75" s="8"/>
      <c r="I75" s="8" t="s">
        <v>342</v>
      </c>
      <c r="J75" s="8" t="s">
        <v>343</v>
      </c>
    </row>
    <row r="76" spans="4:10" x14ac:dyDescent="0.55000000000000004">
      <c r="D76" s="8" t="s">
        <v>6</v>
      </c>
      <c r="E76" s="8" t="s">
        <v>346</v>
      </c>
      <c r="F76" s="8" t="s">
        <v>345</v>
      </c>
      <c r="G76" s="8"/>
      <c r="H76" s="8"/>
      <c r="I76" s="8" t="s">
        <v>345</v>
      </c>
      <c r="J76" s="8" t="s">
        <v>346</v>
      </c>
    </row>
    <row r="77" spans="4:10" x14ac:dyDescent="0.55000000000000004">
      <c r="D77" s="8" t="s">
        <v>6</v>
      </c>
      <c r="E77" s="8" t="s">
        <v>349</v>
      </c>
      <c r="F77" s="8" t="s">
        <v>348</v>
      </c>
      <c r="G77" s="8"/>
      <c r="H77" s="8"/>
      <c r="I77" s="8" t="s">
        <v>348</v>
      </c>
      <c r="J77" s="8" t="s">
        <v>349</v>
      </c>
    </row>
    <row r="78" spans="4:10" x14ac:dyDescent="0.55000000000000004">
      <c r="D78" s="8" t="s">
        <v>6</v>
      </c>
      <c r="E78" s="8" t="s">
        <v>352</v>
      </c>
      <c r="F78" s="8" t="s">
        <v>351</v>
      </c>
      <c r="G78" s="8"/>
      <c r="H78" s="8"/>
      <c r="I78" s="8" t="s">
        <v>351</v>
      </c>
      <c r="J78" s="8" t="s">
        <v>352</v>
      </c>
    </row>
    <row r="79" spans="4:10" x14ac:dyDescent="0.55000000000000004">
      <c r="D79" s="8" t="s">
        <v>6</v>
      </c>
      <c r="E79" s="8" t="s">
        <v>355</v>
      </c>
      <c r="F79" s="8" t="s">
        <v>354</v>
      </c>
      <c r="G79" s="8"/>
      <c r="H79" s="8"/>
      <c r="I79" s="8" t="s">
        <v>354</v>
      </c>
      <c r="J79" s="8" t="s">
        <v>355</v>
      </c>
    </row>
    <row r="80" spans="4:10" x14ac:dyDescent="0.55000000000000004">
      <c r="D80" s="8" t="s">
        <v>6</v>
      </c>
      <c r="E80" s="8" t="s">
        <v>358</v>
      </c>
      <c r="F80" s="8" t="s">
        <v>357</v>
      </c>
      <c r="G80" s="8"/>
      <c r="H80" s="8"/>
      <c r="I80" s="8" t="s">
        <v>357</v>
      </c>
      <c r="J80" s="8" t="s">
        <v>358</v>
      </c>
    </row>
    <row r="81" spans="4:10" x14ac:dyDescent="0.55000000000000004">
      <c r="D81" s="8" t="s">
        <v>6</v>
      </c>
      <c r="E81" s="8" t="s">
        <v>361</v>
      </c>
      <c r="F81" s="8" t="s">
        <v>360</v>
      </c>
      <c r="G81" s="8"/>
      <c r="H81" s="8"/>
      <c r="I81" s="8" t="s">
        <v>360</v>
      </c>
      <c r="J81" s="8" t="s">
        <v>361</v>
      </c>
    </row>
    <row r="82" spans="4:10" x14ac:dyDescent="0.55000000000000004">
      <c r="D82" s="8" t="s">
        <v>6</v>
      </c>
      <c r="E82" s="8" t="s">
        <v>364</v>
      </c>
      <c r="F82" s="8" t="s">
        <v>363</v>
      </c>
      <c r="G82" s="8"/>
      <c r="H82" s="8"/>
      <c r="I82" s="8" t="s">
        <v>363</v>
      </c>
      <c r="J82" s="8" t="s">
        <v>364</v>
      </c>
    </row>
    <row r="83" spans="4:10" x14ac:dyDescent="0.55000000000000004">
      <c r="D83" s="8" t="s">
        <v>6</v>
      </c>
      <c r="E83" s="8" t="s">
        <v>367</v>
      </c>
      <c r="F83" s="8" t="s">
        <v>366</v>
      </c>
      <c r="G83" s="8"/>
      <c r="H83" s="8"/>
      <c r="I83" s="8" t="s">
        <v>366</v>
      </c>
      <c r="J83" s="8" t="s">
        <v>367</v>
      </c>
    </row>
    <row r="84" spans="4:10" x14ac:dyDescent="0.55000000000000004">
      <c r="D84" s="8" t="s">
        <v>6</v>
      </c>
      <c r="E84" s="8" t="s">
        <v>370</v>
      </c>
      <c r="F84" s="8" t="s">
        <v>369</v>
      </c>
      <c r="G84" s="8"/>
      <c r="H84" s="8"/>
      <c r="I84" s="8" t="s">
        <v>369</v>
      </c>
      <c r="J84" s="8" t="s">
        <v>370</v>
      </c>
    </row>
    <row r="85" spans="4:10" x14ac:dyDescent="0.55000000000000004">
      <c r="D85" s="8" t="s">
        <v>6</v>
      </c>
      <c r="E85" s="8" t="s">
        <v>373</v>
      </c>
      <c r="F85" s="8" t="s">
        <v>372</v>
      </c>
      <c r="G85" s="8"/>
      <c r="H85" s="8"/>
      <c r="I85" s="8" t="s">
        <v>372</v>
      </c>
      <c r="J85" s="8" t="s">
        <v>373</v>
      </c>
    </row>
    <row r="86" spans="4:10" x14ac:dyDescent="0.55000000000000004">
      <c r="D86" s="8" t="s">
        <v>6</v>
      </c>
      <c r="E86" s="8" t="s">
        <v>376</v>
      </c>
      <c r="F86" s="8" t="s">
        <v>375</v>
      </c>
      <c r="G86" s="8"/>
      <c r="H86" s="8"/>
      <c r="I86" s="8" t="s">
        <v>375</v>
      </c>
      <c r="J86" s="8" t="s">
        <v>376</v>
      </c>
    </row>
    <row r="87" spans="4:10" x14ac:dyDescent="0.55000000000000004">
      <c r="D87" s="8" t="s">
        <v>6</v>
      </c>
      <c r="E87" s="8" t="s">
        <v>379</v>
      </c>
      <c r="F87" s="8" t="s">
        <v>378</v>
      </c>
      <c r="G87" s="8"/>
      <c r="H87" s="8"/>
      <c r="I87" s="8" t="s">
        <v>378</v>
      </c>
      <c r="J87" s="8" t="s">
        <v>379</v>
      </c>
    </row>
    <row r="88" spans="4:10" x14ac:dyDescent="0.55000000000000004">
      <c r="D88" s="8" t="s">
        <v>6</v>
      </c>
      <c r="E88" s="8" t="s">
        <v>382</v>
      </c>
      <c r="F88" s="8" t="s">
        <v>381</v>
      </c>
      <c r="G88" s="8"/>
      <c r="H88" s="8"/>
      <c r="I88" s="8" t="s">
        <v>381</v>
      </c>
      <c r="J88" s="8" t="s">
        <v>382</v>
      </c>
    </row>
    <row r="89" spans="4:10" x14ac:dyDescent="0.55000000000000004">
      <c r="D89" s="8" t="s">
        <v>6</v>
      </c>
      <c r="E89" s="8" t="s">
        <v>385</v>
      </c>
      <c r="F89" s="8" t="s">
        <v>384</v>
      </c>
      <c r="G89" s="8"/>
      <c r="H89" s="8"/>
      <c r="I89" s="8" t="s">
        <v>384</v>
      </c>
      <c r="J89" s="8" t="s">
        <v>385</v>
      </c>
    </row>
    <row r="90" spans="4:10" x14ac:dyDescent="0.55000000000000004">
      <c r="D90" s="8" t="s">
        <v>6</v>
      </c>
      <c r="E90" s="8" t="s">
        <v>388</v>
      </c>
      <c r="F90" s="8" t="s">
        <v>387</v>
      </c>
      <c r="G90" s="8"/>
      <c r="H90" s="8"/>
      <c r="I90" s="8" t="s">
        <v>387</v>
      </c>
      <c r="J90" s="8" t="s">
        <v>388</v>
      </c>
    </row>
    <row r="91" spans="4:10" x14ac:dyDescent="0.55000000000000004">
      <c r="D91" s="8" t="s">
        <v>6</v>
      </c>
      <c r="E91" s="8" t="s">
        <v>391</v>
      </c>
      <c r="F91" s="8" t="s">
        <v>390</v>
      </c>
      <c r="G91" s="8"/>
      <c r="H91" s="8"/>
      <c r="I91" s="8" t="s">
        <v>390</v>
      </c>
      <c r="J91" s="8" t="s">
        <v>391</v>
      </c>
    </row>
    <row r="92" spans="4:10" x14ac:dyDescent="0.55000000000000004">
      <c r="D92" s="8" t="s">
        <v>6</v>
      </c>
      <c r="E92" s="8" t="s">
        <v>394</v>
      </c>
      <c r="F92" s="8" t="s">
        <v>393</v>
      </c>
      <c r="G92" s="8"/>
      <c r="H92" s="8"/>
      <c r="I92" s="8" t="s">
        <v>393</v>
      </c>
      <c r="J92" s="8" t="s">
        <v>394</v>
      </c>
    </row>
    <row r="93" spans="4:10" x14ac:dyDescent="0.55000000000000004">
      <c r="D93" s="8" t="s">
        <v>6</v>
      </c>
      <c r="E93" s="8" t="s">
        <v>397</v>
      </c>
      <c r="F93" s="8" t="s">
        <v>396</v>
      </c>
      <c r="G93" s="8"/>
      <c r="H93" s="8"/>
      <c r="I93" s="8" t="s">
        <v>396</v>
      </c>
      <c r="J93" s="8" t="s">
        <v>397</v>
      </c>
    </row>
    <row r="94" spans="4:10" x14ac:dyDescent="0.55000000000000004">
      <c r="D94" s="8" t="s">
        <v>6</v>
      </c>
      <c r="E94" s="8" t="s">
        <v>400</v>
      </c>
      <c r="F94" s="8" t="s">
        <v>399</v>
      </c>
      <c r="G94" s="8"/>
      <c r="H94" s="8"/>
      <c r="I94" s="8" t="s">
        <v>399</v>
      </c>
      <c r="J94" s="8" t="s">
        <v>400</v>
      </c>
    </row>
    <row r="95" spans="4:10" x14ac:dyDescent="0.55000000000000004">
      <c r="D95" s="8" t="s">
        <v>6</v>
      </c>
      <c r="E95" s="8" t="s">
        <v>403</v>
      </c>
      <c r="F95" s="8" t="s">
        <v>402</v>
      </c>
      <c r="G95" s="8"/>
      <c r="H95" s="8"/>
      <c r="I95" s="8" t="s">
        <v>402</v>
      </c>
      <c r="J95" s="8" t="s">
        <v>403</v>
      </c>
    </row>
    <row r="96" spans="4:10" x14ac:dyDescent="0.55000000000000004">
      <c r="D96" s="8" t="s">
        <v>6</v>
      </c>
      <c r="E96" s="8" t="s">
        <v>406</v>
      </c>
      <c r="F96" s="8" t="s">
        <v>405</v>
      </c>
      <c r="G96" s="8"/>
      <c r="H96" s="8"/>
      <c r="I96" s="8" t="s">
        <v>405</v>
      </c>
      <c r="J96" s="8" t="s">
        <v>406</v>
      </c>
    </row>
    <row r="97" spans="4:10" x14ac:dyDescent="0.55000000000000004">
      <c r="D97" s="8" t="s">
        <v>6</v>
      </c>
      <c r="E97" s="8" t="s">
        <v>409</v>
      </c>
      <c r="F97" s="8" t="s">
        <v>408</v>
      </c>
      <c r="G97" s="8"/>
      <c r="H97" s="8"/>
      <c r="I97" s="8" t="s">
        <v>408</v>
      </c>
      <c r="J97" s="8" t="s">
        <v>409</v>
      </c>
    </row>
    <row r="98" spans="4:10" x14ac:dyDescent="0.55000000000000004">
      <c r="D98" s="8" t="s">
        <v>6</v>
      </c>
      <c r="E98" s="8" t="s">
        <v>412</v>
      </c>
      <c r="F98" s="8" t="s">
        <v>411</v>
      </c>
      <c r="G98" s="8"/>
      <c r="H98" s="8"/>
      <c r="I98" s="8" t="s">
        <v>411</v>
      </c>
      <c r="J98" s="8" t="s">
        <v>412</v>
      </c>
    </row>
    <row r="99" spans="4:10" x14ac:dyDescent="0.55000000000000004">
      <c r="D99" s="8" t="s">
        <v>6</v>
      </c>
      <c r="E99" s="8" t="s">
        <v>415</v>
      </c>
      <c r="F99" s="8" t="s">
        <v>414</v>
      </c>
      <c r="G99" s="8"/>
      <c r="H99" s="8"/>
      <c r="I99" s="8" t="s">
        <v>414</v>
      </c>
      <c r="J99" s="8" t="s">
        <v>415</v>
      </c>
    </row>
    <row r="100" spans="4:10" x14ac:dyDescent="0.55000000000000004">
      <c r="D100" s="8" t="s">
        <v>6</v>
      </c>
      <c r="E100" s="8" t="s">
        <v>418</v>
      </c>
      <c r="F100" s="8" t="s">
        <v>417</v>
      </c>
      <c r="G100" s="8"/>
      <c r="H100" s="8"/>
      <c r="I100" s="8" t="s">
        <v>417</v>
      </c>
      <c r="J100" s="8" t="s">
        <v>418</v>
      </c>
    </row>
    <row r="101" spans="4:10" x14ac:dyDescent="0.55000000000000004">
      <c r="D101" s="8" t="s">
        <v>6</v>
      </c>
      <c r="E101" s="8" t="s">
        <v>421</v>
      </c>
      <c r="F101" s="8" t="s">
        <v>420</v>
      </c>
      <c r="G101" s="8"/>
      <c r="H101" s="8"/>
      <c r="I101" s="8" t="s">
        <v>420</v>
      </c>
      <c r="J101" s="8" t="s">
        <v>421</v>
      </c>
    </row>
    <row r="102" spans="4:10" x14ac:dyDescent="0.55000000000000004">
      <c r="D102" s="8" t="s">
        <v>6</v>
      </c>
      <c r="E102" s="8" t="s">
        <v>424</v>
      </c>
      <c r="F102" s="8" t="s">
        <v>423</v>
      </c>
      <c r="G102" s="8"/>
      <c r="H102" s="8"/>
      <c r="I102" s="8" t="s">
        <v>423</v>
      </c>
      <c r="J102" s="8" t="s">
        <v>424</v>
      </c>
    </row>
    <row r="103" spans="4:10" x14ac:dyDescent="0.55000000000000004">
      <c r="D103" s="8" t="s">
        <v>6</v>
      </c>
      <c r="E103" s="8" t="s">
        <v>427</v>
      </c>
      <c r="F103" s="8" t="s">
        <v>426</v>
      </c>
      <c r="G103" s="8"/>
      <c r="H103" s="8"/>
      <c r="I103" s="8" t="s">
        <v>426</v>
      </c>
      <c r="J103" s="8" t="s">
        <v>427</v>
      </c>
    </row>
    <row r="104" spans="4:10" x14ac:dyDescent="0.55000000000000004">
      <c r="D104" s="8" t="s">
        <v>6</v>
      </c>
      <c r="E104" s="8" t="s">
        <v>430</v>
      </c>
      <c r="F104" s="8" t="s">
        <v>429</v>
      </c>
      <c r="G104" s="8"/>
      <c r="H104" s="8"/>
      <c r="I104" s="8" t="s">
        <v>429</v>
      </c>
      <c r="J104" s="8" t="s">
        <v>430</v>
      </c>
    </row>
    <row r="105" spans="4:10" x14ac:dyDescent="0.55000000000000004">
      <c r="D105" s="8" t="s">
        <v>6</v>
      </c>
      <c r="E105" s="8" t="s">
        <v>433</v>
      </c>
      <c r="F105" s="8" t="s">
        <v>432</v>
      </c>
      <c r="G105" s="8"/>
      <c r="H105" s="8"/>
      <c r="I105" s="8" t="s">
        <v>432</v>
      </c>
      <c r="J105" s="8" t="s">
        <v>433</v>
      </c>
    </row>
    <row r="106" spans="4:10" x14ac:dyDescent="0.55000000000000004">
      <c r="D106" s="8" t="s">
        <v>6</v>
      </c>
      <c r="E106" s="8" t="s">
        <v>436</v>
      </c>
      <c r="F106" s="8" t="s">
        <v>435</v>
      </c>
      <c r="G106" s="8"/>
      <c r="H106" s="8"/>
      <c r="I106" s="8" t="s">
        <v>435</v>
      </c>
      <c r="J106" s="8" t="s">
        <v>436</v>
      </c>
    </row>
    <row r="107" spans="4:10" x14ac:dyDescent="0.55000000000000004">
      <c r="D107" s="8" t="s">
        <v>6</v>
      </c>
      <c r="E107" s="8" t="s">
        <v>439</v>
      </c>
      <c r="F107" s="8" t="s">
        <v>438</v>
      </c>
      <c r="G107" s="8"/>
      <c r="H107" s="8"/>
      <c r="I107" s="8" t="s">
        <v>438</v>
      </c>
      <c r="J107" s="8" t="s">
        <v>439</v>
      </c>
    </row>
    <row r="108" spans="4:10" x14ac:dyDescent="0.55000000000000004">
      <c r="D108" s="8" t="s">
        <v>6</v>
      </c>
      <c r="E108" s="8" t="s">
        <v>442</v>
      </c>
      <c r="F108" s="8" t="s">
        <v>441</v>
      </c>
      <c r="G108" s="8"/>
      <c r="H108" s="8"/>
      <c r="I108" s="8" t="s">
        <v>441</v>
      </c>
      <c r="J108" s="8" t="s">
        <v>442</v>
      </c>
    </row>
    <row r="109" spans="4:10" x14ac:dyDescent="0.55000000000000004">
      <c r="D109" s="8" t="s">
        <v>6</v>
      </c>
      <c r="E109" s="8" t="s">
        <v>445</v>
      </c>
      <c r="F109" s="8" t="s">
        <v>444</v>
      </c>
      <c r="G109" s="8"/>
      <c r="H109" s="8"/>
      <c r="I109" s="8" t="s">
        <v>444</v>
      </c>
      <c r="J109" s="8" t="s">
        <v>445</v>
      </c>
    </row>
    <row r="110" spans="4:10" x14ac:dyDescent="0.55000000000000004">
      <c r="D110" s="8" t="s">
        <v>6</v>
      </c>
      <c r="E110" s="8" t="s">
        <v>448</v>
      </c>
      <c r="F110" s="8" t="s">
        <v>447</v>
      </c>
      <c r="G110" s="8"/>
      <c r="H110" s="8"/>
      <c r="I110" s="8" t="s">
        <v>447</v>
      </c>
      <c r="J110" s="8" t="s">
        <v>448</v>
      </c>
    </row>
    <row r="111" spans="4:10" x14ac:dyDescent="0.55000000000000004">
      <c r="D111" s="8" t="s">
        <v>6</v>
      </c>
      <c r="E111" s="8" t="s">
        <v>451</v>
      </c>
      <c r="F111" s="8" t="s">
        <v>450</v>
      </c>
      <c r="G111" s="8"/>
      <c r="H111" s="8"/>
      <c r="I111" s="8" t="s">
        <v>450</v>
      </c>
      <c r="J111" s="8" t="s">
        <v>451</v>
      </c>
    </row>
    <row r="112" spans="4:10" x14ac:dyDescent="0.55000000000000004">
      <c r="D112" s="8" t="s">
        <v>6</v>
      </c>
      <c r="E112" s="8" t="s">
        <v>454</v>
      </c>
      <c r="F112" s="8" t="s">
        <v>453</v>
      </c>
      <c r="G112" s="8"/>
      <c r="H112" s="8"/>
      <c r="I112" s="8" t="s">
        <v>453</v>
      </c>
      <c r="J112" s="8" t="s">
        <v>454</v>
      </c>
    </row>
    <row r="113" spans="4:10" x14ac:dyDescent="0.55000000000000004">
      <c r="D113" s="8" t="s">
        <v>6</v>
      </c>
      <c r="E113" s="8" t="s">
        <v>457</v>
      </c>
      <c r="F113" s="8" t="s">
        <v>456</v>
      </c>
      <c r="G113" s="8"/>
      <c r="H113" s="8"/>
      <c r="I113" s="8" t="s">
        <v>456</v>
      </c>
      <c r="J113" s="8" t="s">
        <v>457</v>
      </c>
    </row>
    <row r="114" spans="4:10" x14ac:dyDescent="0.55000000000000004">
      <c r="D114" s="8" t="s">
        <v>6</v>
      </c>
      <c r="E114" s="8" t="s">
        <v>460</v>
      </c>
      <c r="F114" s="8" t="s">
        <v>459</v>
      </c>
      <c r="G114" s="8"/>
      <c r="H114" s="8"/>
      <c r="I114" s="8" t="s">
        <v>459</v>
      </c>
      <c r="J114" s="8" t="s">
        <v>460</v>
      </c>
    </row>
    <row r="115" spans="4:10" x14ac:dyDescent="0.55000000000000004">
      <c r="D115" s="8" t="s">
        <v>6</v>
      </c>
      <c r="E115" s="8" t="s">
        <v>463</v>
      </c>
      <c r="F115" s="8" t="s">
        <v>462</v>
      </c>
      <c r="G115" s="8"/>
      <c r="H115" s="8"/>
      <c r="I115" s="8" t="s">
        <v>462</v>
      </c>
      <c r="J115" s="8" t="s">
        <v>463</v>
      </c>
    </row>
    <row r="116" spans="4:10" x14ac:dyDescent="0.55000000000000004">
      <c r="D116" s="8" t="s">
        <v>6</v>
      </c>
      <c r="E116" s="8" t="s">
        <v>466</v>
      </c>
      <c r="F116" s="8" t="s">
        <v>465</v>
      </c>
      <c r="G116" s="8"/>
      <c r="H116" s="8"/>
      <c r="I116" s="8" t="s">
        <v>465</v>
      </c>
      <c r="J116" s="8" t="s">
        <v>466</v>
      </c>
    </row>
    <row r="117" spans="4:10" x14ac:dyDescent="0.55000000000000004">
      <c r="D117" s="8" t="s">
        <v>6</v>
      </c>
      <c r="E117" s="8" t="s">
        <v>469</v>
      </c>
      <c r="F117" s="8" t="s">
        <v>468</v>
      </c>
      <c r="G117" s="8"/>
      <c r="H117" s="8"/>
      <c r="I117" s="8" t="s">
        <v>468</v>
      </c>
      <c r="J117" s="8" t="s">
        <v>469</v>
      </c>
    </row>
    <row r="118" spans="4:10" x14ac:dyDescent="0.55000000000000004">
      <c r="D118" s="8" t="s">
        <v>6</v>
      </c>
      <c r="E118" s="8" t="s">
        <v>472</v>
      </c>
      <c r="F118" s="8" t="s">
        <v>471</v>
      </c>
      <c r="G118" s="8"/>
      <c r="H118" s="8"/>
      <c r="I118" s="8" t="s">
        <v>471</v>
      </c>
      <c r="J118" s="8" t="s">
        <v>472</v>
      </c>
    </row>
    <row r="119" spans="4:10" x14ac:dyDescent="0.55000000000000004">
      <c r="D119" s="8" t="s">
        <v>6</v>
      </c>
      <c r="E119" s="8" t="s">
        <v>475</v>
      </c>
      <c r="F119" s="8" t="s">
        <v>474</v>
      </c>
      <c r="G119" s="8"/>
      <c r="H119" s="8"/>
      <c r="I119" s="8" t="s">
        <v>474</v>
      </c>
      <c r="J119" s="8" t="s">
        <v>475</v>
      </c>
    </row>
    <row r="120" spans="4:10" x14ac:dyDescent="0.55000000000000004">
      <c r="D120" s="8" t="s">
        <v>6</v>
      </c>
      <c r="E120" s="8" t="s">
        <v>478</v>
      </c>
      <c r="F120" s="8" t="s">
        <v>477</v>
      </c>
      <c r="G120" s="8"/>
      <c r="H120" s="8"/>
      <c r="I120" s="8" t="s">
        <v>477</v>
      </c>
      <c r="J120" s="8" t="s">
        <v>478</v>
      </c>
    </row>
    <row r="121" spans="4:10" x14ac:dyDescent="0.55000000000000004">
      <c r="D121" s="8" t="s">
        <v>6</v>
      </c>
      <c r="E121" s="8" t="s">
        <v>481</v>
      </c>
      <c r="F121" s="8" t="s">
        <v>480</v>
      </c>
      <c r="G121" s="8"/>
      <c r="H121" s="8"/>
      <c r="I121" s="8" t="s">
        <v>480</v>
      </c>
      <c r="J121" s="8" t="s">
        <v>481</v>
      </c>
    </row>
    <row r="122" spans="4:10" x14ac:dyDescent="0.55000000000000004">
      <c r="D122" s="8" t="s">
        <v>6</v>
      </c>
      <c r="E122" s="8" t="s">
        <v>484</v>
      </c>
      <c r="F122" s="8" t="s">
        <v>483</v>
      </c>
      <c r="G122" s="8"/>
      <c r="H122" s="8"/>
      <c r="I122" s="8" t="s">
        <v>483</v>
      </c>
      <c r="J122" s="8" t="s">
        <v>484</v>
      </c>
    </row>
    <row r="123" spans="4:10" x14ac:dyDescent="0.55000000000000004">
      <c r="D123" s="8" t="s">
        <v>6</v>
      </c>
      <c r="E123" s="8" t="s">
        <v>487</v>
      </c>
      <c r="F123" s="8" t="s">
        <v>486</v>
      </c>
      <c r="G123" s="8"/>
      <c r="H123" s="8"/>
      <c r="I123" s="8" t="s">
        <v>486</v>
      </c>
      <c r="J123" s="8" t="s">
        <v>487</v>
      </c>
    </row>
    <row r="124" spans="4:10" x14ac:dyDescent="0.55000000000000004">
      <c r="D124" s="8" t="s">
        <v>6</v>
      </c>
      <c r="E124" s="8" t="s">
        <v>490</v>
      </c>
      <c r="F124" s="8" t="s">
        <v>489</v>
      </c>
      <c r="G124" s="8"/>
      <c r="H124" s="8"/>
      <c r="I124" s="8" t="s">
        <v>489</v>
      </c>
      <c r="J124" s="8" t="s">
        <v>490</v>
      </c>
    </row>
    <row r="125" spans="4:10" x14ac:dyDescent="0.55000000000000004">
      <c r="D125" s="8" t="s">
        <v>6</v>
      </c>
      <c r="E125" s="8" t="s">
        <v>493</v>
      </c>
      <c r="F125" s="8" t="s">
        <v>492</v>
      </c>
      <c r="G125" s="8"/>
      <c r="H125" s="8"/>
      <c r="I125" s="8" t="s">
        <v>492</v>
      </c>
      <c r="J125" s="8" t="s">
        <v>493</v>
      </c>
    </row>
    <row r="126" spans="4:10" x14ac:dyDescent="0.55000000000000004">
      <c r="D126" s="8" t="s">
        <v>6</v>
      </c>
      <c r="E126" s="8" t="s">
        <v>496</v>
      </c>
      <c r="F126" s="8" t="s">
        <v>495</v>
      </c>
      <c r="G126" s="8"/>
      <c r="H126" s="8"/>
      <c r="I126" s="8" t="s">
        <v>495</v>
      </c>
      <c r="J126" s="8" t="s">
        <v>496</v>
      </c>
    </row>
    <row r="127" spans="4:10" x14ac:dyDescent="0.55000000000000004">
      <c r="D127" s="8" t="s">
        <v>6</v>
      </c>
      <c r="E127" s="8" t="s">
        <v>499</v>
      </c>
      <c r="F127" s="8" t="s">
        <v>498</v>
      </c>
      <c r="G127" s="8"/>
      <c r="H127" s="8"/>
      <c r="I127" s="8" t="s">
        <v>498</v>
      </c>
      <c r="J127" s="8" t="s">
        <v>499</v>
      </c>
    </row>
    <row r="128" spans="4:10" x14ac:dyDescent="0.55000000000000004">
      <c r="D128" s="8" t="s">
        <v>6</v>
      </c>
      <c r="E128" s="8" t="s">
        <v>502</v>
      </c>
      <c r="F128" s="8" t="s">
        <v>501</v>
      </c>
      <c r="G128" s="8"/>
      <c r="H128" s="8"/>
      <c r="I128" s="8" t="s">
        <v>501</v>
      </c>
      <c r="J128" s="8" t="s">
        <v>502</v>
      </c>
    </row>
    <row r="129" spans="4:10" x14ac:dyDescent="0.55000000000000004">
      <c r="D129" s="8" t="s">
        <v>6</v>
      </c>
      <c r="E129" s="8" t="s">
        <v>505</v>
      </c>
      <c r="F129" s="8" t="s">
        <v>504</v>
      </c>
      <c r="G129" s="8"/>
      <c r="H129" s="8"/>
      <c r="I129" s="8" t="s">
        <v>504</v>
      </c>
      <c r="J129" s="8" t="s">
        <v>505</v>
      </c>
    </row>
    <row r="130" spans="4:10" x14ac:dyDescent="0.55000000000000004">
      <c r="D130" s="8" t="s">
        <v>6</v>
      </c>
      <c r="E130" s="8" t="s">
        <v>508</v>
      </c>
      <c r="F130" s="8" t="s">
        <v>507</v>
      </c>
      <c r="G130" s="8"/>
      <c r="H130" s="8"/>
      <c r="I130" s="8" t="s">
        <v>507</v>
      </c>
      <c r="J130" s="8" t="s">
        <v>508</v>
      </c>
    </row>
    <row r="131" spans="4:10" x14ac:dyDescent="0.55000000000000004">
      <c r="D131" s="8" t="s">
        <v>6</v>
      </c>
      <c r="E131" s="8" t="s">
        <v>511</v>
      </c>
      <c r="F131" s="8" t="s">
        <v>510</v>
      </c>
      <c r="G131" s="8"/>
      <c r="H131" s="8"/>
      <c r="I131" s="8" t="s">
        <v>510</v>
      </c>
      <c r="J131" s="8" t="s">
        <v>511</v>
      </c>
    </row>
    <row r="132" spans="4:10" x14ac:dyDescent="0.55000000000000004">
      <c r="D132" s="8" t="s">
        <v>6</v>
      </c>
      <c r="E132" s="8" t="s">
        <v>514</v>
      </c>
      <c r="F132" s="8" t="s">
        <v>513</v>
      </c>
      <c r="G132" s="8"/>
      <c r="H132" s="8"/>
      <c r="I132" s="8" t="s">
        <v>513</v>
      </c>
      <c r="J132" s="8" t="s">
        <v>514</v>
      </c>
    </row>
    <row r="133" spans="4:10" x14ac:dyDescent="0.55000000000000004">
      <c r="D133" s="8" t="s">
        <v>6</v>
      </c>
      <c r="E133" s="8" t="s">
        <v>517</v>
      </c>
      <c r="F133" s="8" t="s">
        <v>516</v>
      </c>
      <c r="G133" s="8"/>
      <c r="H133" s="8"/>
      <c r="I133" s="8" t="s">
        <v>516</v>
      </c>
      <c r="J133" s="8" t="s">
        <v>517</v>
      </c>
    </row>
    <row r="134" spans="4:10" x14ac:dyDescent="0.55000000000000004">
      <c r="D134" s="8" t="s">
        <v>6</v>
      </c>
      <c r="E134" s="8" t="s">
        <v>520</v>
      </c>
      <c r="F134" s="8" t="s">
        <v>519</v>
      </c>
      <c r="G134" s="8"/>
      <c r="H134" s="8"/>
      <c r="I134" s="8" t="s">
        <v>519</v>
      </c>
      <c r="J134" s="8" t="s">
        <v>520</v>
      </c>
    </row>
    <row r="135" spans="4:10" x14ac:dyDescent="0.55000000000000004">
      <c r="D135" s="8" t="s">
        <v>6</v>
      </c>
      <c r="E135" s="8" t="s">
        <v>523</v>
      </c>
      <c r="F135" s="8" t="s">
        <v>522</v>
      </c>
      <c r="G135" s="8"/>
      <c r="H135" s="8"/>
      <c r="I135" s="8" t="s">
        <v>522</v>
      </c>
      <c r="J135" s="8" t="s">
        <v>523</v>
      </c>
    </row>
    <row r="136" spans="4:10" x14ac:dyDescent="0.55000000000000004">
      <c r="D136" s="8" t="s">
        <v>6</v>
      </c>
      <c r="E136" s="8" t="s">
        <v>526</v>
      </c>
      <c r="F136" s="8" t="s">
        <v>525</v>
      </c>
      <c r="G136" s="8"/>
      <c r="H136" s="8"/>
      <c r="I136" s="8" t="s">
        <v>525</v>
      </c>
      <c r="J136" s="8" t="s">
        <v>526</v>
      </c>
    </row>
    <row r="137" spans="4:10" x14ac:dyDescent="0.55000000000000004">
      <c r="D137" s="8" t="s">
        <v>6</v>
      </c>
      <c r="E137" s="8" t="s">
        <v>529</v>
      </c>
      <c r="F137" s="8" t="s">
        <v>528</v>
      </c>
      <c r="G137" s="8"/>
      <c r="H137" s="8"/>
      <c r="I137" s="8" t="s">
        <v>528</v>
      </c>
      <c r="J137" s="8" t="s">
        <v>529</v>
      </c>
    </row>
    <row r="138" spans="4:10" x14ac:dyDescent="0.55000000000000004">
      <c r="D138" s="8" t="s">
        <v>6</v>
      </c>
      <c r="E138" s="8" t="s">
        <v>532</v>
      </c>
      <c r="F138" s="8" t="s">
        <v>531</v>
      </c>
      <c r="G138" s="8"/>
      <c r="H138" s="8"/>
      <c r="I138" s="8" t="s">
        <v>531</v>
      </c>
      <c r="J138" s="8" t="s">
        <v>532</v>
      </c>
    </row>
    <row r="139" spans="4:10" x14ac:dyDescent="0.55000000000000004">
      <c r="D139" s="8" t="s">
        <v>6</v>
      </c>
      <c r="E139" s="8" t="s">
        <v>535</v>
      </c>
      <c r="F139" s="8" t="s">
        <v>534</v>
      </c>
      <c r="G139" s="8"/>
      <c r="H139" s="8"/>
      <c r="I139" s="8" t="s">
        <v>534</v>
      </c>
      <c r="J139" s="8" t="s">
        <v>535</v>
      </c>
    </row>
    <row r="140" spans="4:10" x14ac:dyDescent="0.55000000000000004">
      <c r="D140" s="8" t="s">
        <v>6</v>
      </c>
      <c r="E140" s="8" t="s">
        <v>538</v>
      </c>
      <c r="F140" s="8" t="s">
        <v>537</v>
      </c>
      <c r="G140" s="8"/>
      <c r="H140" s="8"/>
      <c r="I140" s="8" t="s">
        <v>537</v>
      </c>
      <c r="J140" s="8" t="s">
        <v>538</v>
      </c>
    </row>
    <row r="141" spans="4:10" x14ac:dyDescent="0.55000000000000004">
      <c r="D141" s="8" t="s">
        <v>6</v>
      </c>
      <c r="E141" s="8" t="s">
        <v>541</v>
      </c>
      <c r="F141" s="8" t="s">
        <v>540</v>
      </c>
      <c r="G141" s="8"/>
      <c r="H141" s="8"/>
      <c r="I141" s="8" t="s">
        <v>540</v>
      </c>
      <c r="J141" s="8" t="s">
        <v>541</v>
      </c>
    </row>
    <row r="142" spans="4:10" x14ac:dyDescent="0.55000000000000004">
      <c r="D142" s="8" t="s">
        <v>6</v>
      </c>
      <c r="E142" s="8" t="s">
        <v>544</v>
      </c>
      <c r="F142" s="8" t="s">
        <v>543</v>
      </c>
      <c r="G142" s="8"/>
      <c r="H142" s="8"/>
      <c r="I142" s="8" t="s">
        <v>543</v>
      </c>
      <c r="J142" s="8" t="s">
        <v>544</v>
      </c>
    </row>
    <row r="143" spans="4:10" x14ac:dyDescent="0.55000000000000004">
      <c r="D143" s="8" t="s">
        <v>6</v>
      </c>
      <c r="E143" s="8" t="s">
        <v>547</v>
      </c>
      <c r="F143" s="8" t="s">
        <v>546</v>
      </c>
      <c r="G143" s="8"/>
      <c r="H143" s="8"/>
      <c r="I143" s="8" t="s">
        <v>546</v>
      </c>
      <c r="J143" s="8" t="s">
        <v>547</v>
      </c>
    </row>
    <row r="144" spans="4:10" x14ac:dyDescent="0.55000000000000004">
      <c r="D144" s="8" t="s">
        <v>6</v>
      </c>
      <c r="E144" s="8" t="s">
        <v>550</v>
      </c>
      <c r="F144" s="8" t="s">
        <v>549</v>
      </c>
      <c r="G144" s="8"/>
      <c r="H144" s="8"/>
      <c r="I144" s="8" t="s">
        <v>549</v>
      </c>
      <c r="J144" s="8" t="s">
        <v>550</v>
      </c>
    </row>
    <row r="145" spans="4:10" x14ac:dyDescent="0.55000000000000004">
      <c r="D145" s="8" t="s">
        <v>6</v>
      </c>
      <c r="E145" s="8" t="s">
        <v>553</v>
      </c>
      <c r="F145" s="8" t="s">
        <v>552</v>
      </c>
      <c r="G145" s="8"/>
      <c r="H145" s="8"/>
      <c r="I145" s="8" t="s">
        <v>552</v>
      </c>
      <c r="J145" s="8" t="s">
        <v>553</v>
      </c>
    </row>
    <row r="146" spans="4:10" x14ac:dyDescent="0.55000000000000004">
      <c r="D146" s="8" t="s">
        <v>6</v>
      </c>
      <c r="E146" s="8" t="s">
        <v>556</v>
      </c>
      <c r="F146" s="8" t="s">
        <v>555</v>
      </c>
      <c r="G146" s="8"/>
      <c r="H146" s="8"/>
      <c r="I146" s="8" t="s">
        <v>555</v>
      </c>
      <c r="J146" s="8" t="s">
        <v>556</v>
      </c>
    </row>
    <row r="147" spans="4:10" x14ac:dyDescent="0.55000000000000004">
      <c r="D147" s="8" t="s">
        <v>6</v>
      </c>
      <c r="E147" s="8" t="s">
        <v>559</v>
      </c>
      <c r="F147" s="8" t="s">
        <v>558</v>
      </c>
      <c r="G147" s="8"/>
      <c r="H147" s="8"/>
      <c r="I147" s="8" t="s">
        <v>558</v>
      </c>
      <c r="J147" s="8" t="s">
        <v>559</v>
      </c>
    </row>
    <row r="148" spans="4:10" x14ac:dyDescent="0.55000000000000004">
      <c r="D148" s="8" t="s">
        <v>6</v>
      </c>
      <c r="E148" s="8" t="s">
        <v>562</v>
      </c>
      <c r="F148" s="8" t="s">
        <v>561</v>
      </c>
      <c r="G148" s="8"/>
      <c r="H148" s="8"/>
      <c r="I148" s="8" t="s">
        <v>561</v>
      </c>
      <c r="J148" s="8" t="s">
        <v>562</v>
      </c>
    </row>
    <row r="149" spans="4:10" x14ac:dyDescent="0.55000000000000004">
      <c r="D149" s="8" t="s">
        <v>6</v>
      </c>
      <c r="E149" s="8" t="s">
        <v>565</v>
      </c>
      <c r="F149" s="8" t="s">
        <v>564</v>
      </c>
      <c r="G149" s="8"/>
      <c r="H149" s="8"/>
      <c r="I149" s="8" t="s">
        <v>564</v>
      </c>
      <c r="J149" s="8" t="s">
        <v>565</v>
      </c>
    </row>
    <row r="150" spans="4:10" x14ac:dyDescent="0.55000000000000004">
      <c r="D150" s="8" t="s">
        <v>6</v>
      </c>
      <c r="E150" s="8" t="s">
        <v>568</v>
      </c>
      <c r="F150" s="8" t="s">
        <v>567</v>
      </c>
      <c r="G150" s="8"/>
      <c r="H150" s="8"/>
      <c r="I150" s="8" t="s">
        <v>567</v>
      </c>
      <c r="J150" s="8" t="s">
        <v>568</v>
      </c>
    </row>
    <row r="151" spans="4:10" x14ac:dyDescent="0.55000000000000004">
      <c r="D151" s="8" t="s">
        <v>6</v>
      </c>
      <c r="E151" s="8" t="s">
        <v>571</v>
      </c>
      <c r="F151" s="8" t="s">
        <v>570</v>
      </c>
      <c r="G151" s="8"/>
      <c r="H151" s="8"/>
      <c r="I151" s="8" t="s">
        <v>570</v>
      </c>
      <c r="J151" s="8" t="s">
        <v>571</v>
      </c>
    </row>
    <row r="152" spans="4:10" x14ac:dyDescent="0.55000000000000004">
      <c r="D152" s="8" t="s">
        <v>6</v>
      </c>
      <c r="E152" s="8" t="s">
        <v>574</v>
      </c>
      <c r="F152" s="8" t="s">
        <v>573</v>
      </c>
      <c r="G152" s="8"/>
      <c r="H152" s="8"/>
      <c r="I152" s="8" t="s">
        <v>573</v>
      </c>
      <c r="J152" s="8" t="s">
        <v>574</v>
      </c>
    </row>
    <row r="153" spans="4:10" x14ac:dyDescent="0.55000000000000004">
      <c r="D153" s="8" t="s">
        <v>6</v>
      </c>
      <c r="E153" s="8" t="s">
        <v>577</v>
      </c>
      <c r="F153" s="8" t="s">
        <v>576</v>
      </c>
      <c r="G153" s="8"/>
      <c r="H153" s="8"/>
      <c r="I153" s="8" t="s">
        <v>576</v>
      </c>
      <c r="J153" s="8" t="s">
        <v>577</v>
      </c>
    </row>
    <row r="154" spans="4:10" x14ac:dyDescent="0.55000000000000004">
      <c r="D154" s="8" t="s">
        <v>6</v>
      </c>
      <c r="E154" s="8" t="s">
        <v>580</v>
      </c>
      <c r="F154" s="8" t="s">
        <v>579</v>
      </c>
      <c r="G154" s="8"/>
      <c r="H154" s="8"/>
      <c r="I154" s="8" t="s">
        <v>579</v>
      </c>
      <c r="J154" s="8" t="s">
        <v>580</v>
      </c>
    </row>
    <row r="155" spans="4:10" x14ac:dyDescent="0.55000000000000004">
      <c r="D155" s="8" t="s">
        <v>6</v>
      </c>
      <c r="E155" s="8" t="s">
        <v>583</v>
      </c>
      <c r="F155" s="8" t="s">
        <v>582</v>
      </c>
      <c r="G155" s="8"/>
      <c r="H155" s="8"/>
      <c r="I155" s="8" t="s">
        <v>582</v>
      </c>
      <c r="J155" s="8" t="s">
        <v>583</v>
      </c>
    </row>
    <row r="156" spans="4:10" x14ac:dyDescent="0.55000000000000004">
      <c r="D156" s="8" t="s">
        <v>6</v>
      </c>
      <c r="E156" s="8" t="s">
        <v>586</v>
      </c>
      <c r="F156" s="8" t="s">
        <v>585</v>
      </c>
      <c r="G156" s="8"/>
      <c r="H156" s="8"/>
      <c r="I156" s="8" t="s">
        <v>585</v>
      </c>
      <c r="J156" s="8" t="s">
        <v>586</v>
      </c>
    </row>
    <row r="157" spans="4:10" x14ac:dyDescent="0.55000000000000004">
      <c r="D157" s="8" t="s">
        <v>6</v>
      </c>
      <c r="E157" s="8" t="s">
        <v>589</v>
      </c>
      <c r="F157" s="8" t="s">
        <v>588</v>
      </c>
      <c r="G157" s="8"/>
      <c r="H157" s="8"/>
      <c r="I157" s="8" t="s">
        <v>588</v>
      </c>
      <c r="J157" s="8" t="s">
        <v>589</v>
      </c>
    </row>
    <row r="158" spans="4:10" x14ac:dyDescent="0.55000000000000004">
      <c r="D158" s="8" t="s">
        <v>6</v>
      </c>
      <c r="E158" s="8" t="s">
        <v>592</v>
      </c>
      <c r="F158" s="8" t="s">
        <v>591</v>
      </c>
      <c r="G158" s="8"/>
      <c r="H158" s="8"/>
      <c r="I158" s="8" t="s">
        <v>591</v>
      </c>
      <c r="J158" s="8" t="s">
        <v>592</v>
      </c>
    </row>
    <row r="159" spans="4:10" x14ac:dyDescent="0.55000000000000004">
      <c r="D159" s="8" t="s">
        <v>6</v>
      </c>
      <c r="E159" s="8" t="s">
        <v>595</v>
      </c>
      <c r="F159" s="8" t="s">
        <v>594</v>
      </c>
      <c r="G159" s="8"/>
      <c r="H159" s="8"/>
      <c r="I159" s="8" t="s">
        <v>594</v>
      </c>
      <c r="J159" s="8" t="s">
        <v>595</v>
      </c>
    </row>
    <row r="160" spans="4:10" x14ac:dyDescent="0.55000000000000004">
      <c r="D160" s="8" t="s">
        <v>6</v>
      </c>
      <c r="E160" s="8" t="s">
        <v>598</v>
      </c>
      <c r="F160" s="8" t="s">
        <v>597</v>
      </c>
      <c r="G160" s="8"/>
      <c r="H160" s="8"/>
      <c r="I160" s="8" t="s">
        <v>597</v>
      </c>
      <c r="J160" s="8" t="s">
        <v>598</v>
      </c>
    </row>
    <row r="161" spans="4:10" x14ac:dyDescent="0.55000000000000004">
      <c r="D161" s="8" t="s">
        <v>6</v>
      </c>
      <c r="E161" s="8" t="s">
        <v>601</v>
      </c>
      <c r="F161" s="8" t="s">
        <v>600</v>
      </c>
      <c r="G161" s="8"/>
      <c r="H161" s="8"/>
      <c r="I161" s="8" t="s">
        <v>600</v>
      </c>
      <c r="J161" s="8" t="s">
        <v>601</v>
      </c>
    </row>
    <row r="162" spans="4:10" x14ac:dyDescent="0.55000000000000004">
      <c r="D162" s="8" t="s">
        <v>6</v>
      </c>
      <c r="E162" s="8" t="s">
        <v>604</v>
      </c>
      <c r="F162" s="8" t="s">
        <v>603</v>
      </c>
      <c r="G162" s="8"/>
      <c r="H162" s="8"/>
      <c r="I162" s="8" t="s">
        <v>603</v>
      </c>
      <c r="J162" s="8" t="s">
        <v>604</v>
      </c>
    </row>
    <row r="163" spans="4:10" x14ac:dyDescent="0.55000000000000004">
      <c r="D163" s="8" t="s">
        <v>6</v>
      </c>
      <c r="E163" s="8" t="s">
        <v>607</v>
      </c>
      <c r="F163" s="8" t="s">
        <v>606</v>
      </c>
      <c r="G163" s="8"/>
      <c r="H163" s="8"/>
      <c r="I163" s="8" t="s">
        <v>606</v>
      </c>
      <c r="J163" s="8" t="s">
        <v>607</v>
      </c>
    </row>
    <row r="164" spans="4:10" x14ac:dyDescent="0.55000000000000004">
      <c r="D164" s="8" t="s">
        <v>6</v>
      </c>
      <c r="E164" s="8" t="s">
        <v>610</v>
      </c>
      <c r="F164" s="8" t="s">
        <v>609</v>
      </c>
      <c r="G164" s="8"/>
      <c r="H164" s="8"/>
      <c r="I164" s="8" t="s">
        <v>609</v>
      </c>
      <c r="J164" s="8" t="s">
        <v>610</v>
      </c>
    </row>
    <row r="165" spans="4:10" x14ac:dyDescent="0.55000000000000004">
      <c r="D165" s="8" t="s">
        <v>6</v>
      </c>
      <c r="E165" s="8" t="s">
        <v>613</v>
      </c>
      <c r="F165" s="8" t="s">
        <v>612</v>
      </c>
      <c r="G165" s="8"/>
      <c r="H165" s="8"/>
      <c r="I165" s="8" t="s">
        <v>612</v>
      </c>
      <c r="J165" s="8" t="s">
        <v>613</v>
      </c>
    </row>
    <row r="166" spans="4:10" x14ac:dyDescent="0.55000000000000004">
      <c r="D166" s="8" t="s">
        <v>6</v>
      </c>
      <c r="E166" s="8" t="s">
        <v>616</v>
      </c>
      <c r="F166" s="8" t="s">
        <v>615</v>
      </c>
      <c r="G166" s="8"/>
      <c r="H166" s="8"/>
      <c r="I166" s="8" t="s">
        <v>615</v>
      </c>
      <c r="J166" s="8" t="s">
        <v>616</v>
      </c>
    </row>
    <row r="167" spans="4:10" x14ac:dyDescent="0.55000000000000004">
      <c r="D167" s="8" t="s">
        <v>6</v>
      </c>
      <c r="E167" s="8" t="s">
        <v>619</v>
      </c>
      <c r="F167" s="8" t="s">
        <v>618</v>
      </c>
      <c r="G167" s="8"/>
      <c r="H167" s="8"/>
      <c r="I167" s="8" t="s">
        <v>618</v>
      </c>
      <c r="J167" s="8" t="s">
        <v>619</v>
      </c>
    </row>
    <row r="168" spans="4:10" x14ac:dyDescent="0.55000000000000004">
      <c r="D168" s="8" t="s">
        <v>6</v>
      </c>
      <c r="E168" s="8" t="s">
        <v>622</v>
      </c>
      <c r="F168" s="8" t="s">
        <v>621</v>
      </c>
      <c r="G168" s="8"/>
      <c r="H168" s="8"/>
      <c r="I168" s="8" t="s">
        <v>621</v>
      </c>
      <c r="J168" s="8" t="s">
        <v>622</v>
      </c>
    </row>
    <row r="169" spans="4:10" x14ac:dyDescent="0.55000000000000004">
      <c r="D169" s="8" t="s">
        <v>6</v>
      </c>
      <c r="E169" s="8" t="s">
        <v>625</v>
      </c>
      <c r="F169" s="8" t="s">
        <v>624</v>
      </c>
      <c r="G169" s="8"/>
      <c r="H169" s="8"/>
      <c r="I169" s="8" t="s">
        <v>624</v>
      </c>
      <c r="J169" s="8" t="s">
        <v>625</v>
      </c>
    </row>
    <row r="170" spans="4:10" x14ac:dyDescent="0.55000000000000004">
      <c r="D170" s="8" t="s">
        <v>6</v>
      </c>
      <c r="E170" s="8" t="s">
        <v>628</v>
      </c>
      <c r="F170" s="8" t="s">
        <v>627</v>
      </c>
      <c r="G170" s="8"/>
      <c r="H170" s="8"/>
      <c r="I170" s="8" t="s">
        <v>627</v>
      </c>
      <c r="J170" s="8" t="s">
        <v>628</v>
      </c>
    </row>
    <row r="171" spans="4:10" x14ac:dyDescent="0.55000000000000004">
      <c r="D171" s="8" t="s">
        <v>6</v>
      </c>
      <c r="E171" s="8" t="s">
        <v>631</v>
      </c>
      <c r="F171" s="8" t="s">
        <v>630</v>
      </c>
      <c r="G171" s="8"/>
      <c r="H171" s="8"/>
      <c r="I171" s="8" t="s">
        <v>630</v>
      </c>
      <c r="J171" s="8" t="s">
        <v>631</v>
      </c>
    </row>
    <row r="172" spans="4:10" x14ac:dyDescent="0.55000000000000004">
      <c r="D172" s="8" t="s">
        <v>6</v>
      </c>
      <c r="E172" s="8" t="s">
        <v>634</v>
      </c>
      <c r="F172" s="8" t="s">
        <v>633</v>
      </c>
      <c r="G172" s="8"/>
      <c r="H172" s="8"/>
      <c r="I172" s="8" t="s">
        <v>633</v>
      </c>
      <c r="J172" s="8" t="s">
        <v>634</v>
      </c>
    </row>
    <row r="173" spans="4:10" x14ac:dyDescent="0.55000000000000004">
      <c r="D173" s="8" t="s">
        <v>6</v>
      </c>
      <c r="E173" s="8" t="s">
        <v>637</v>
      </c>
      <c r="F173" s="8" t="s">
        <v>636</v>
      </c>
      <c r="G173" s="8"/>
      <c r="H173" s="8"/>
      <c r="I173" s="8" t="s">
        <v>636</v>
      </c>
      <c r="J173" s="8" t="s">
        <v>637</v>
      </c>
    </row>
    <row r="174" spans="4:10" x14ac:dyDescent="0.55000000000000004">
      <c r="D174" s="8" t="s">
        <v>6</v>
      </c>
      <c r="E174" s="8" t="s">
        <v>640</v>
      </c>
      <c r="F174" s="8" t="s">
        <v>639</v>
      </c>
      <c r="G174" s="8"/>
      <c r="H174" s="8"/>
      <c r="I174" s="8" t="s">
        <v>639</v>
      </c>
      <c r="J174" s="8" t="s">
        <v>640</v>
      </c>
    </row>
    <row r="175" spans="4:10" x14ac:dyDescent="0.55000000000000004">
      <c r="D175" s="8" t="s">
        <v>6</v>
      </c>
      <c r="E175" s="8" t="s">
        <v>643</v>
      </c>
      <c r="F175" s="8" t="s">
        <v>642</v>
      </c>
      <c r="G175" s="8"/>
      <c r="H175" s="8"/>
      <c r="I175" s="8" t="s">
        <v>642</v>
      </c>
      <c r="J175" s="8" t="s">
        <v>643</v>
      </c>
    </row>
    <row r="176" spans="4:10" x14ac:dyDescent="0.55000000000000004">
      <c r="D176" s="8" t="s">
        <v>6</v>
      </c>
      <c r="E176" s="8" t="s">
        <v>646</v>
      </c>
      <c r="F176" s="8" t="s">
        <v>645</v>
      </c>
      <c r="G176" s="8"/>
      <c r="H176" s="8"/>
      <c r="I176" s="8" t="s">
        <v>645</v>
      </c>
      <c r="J176" s="8" t="s">
        <v>646</v>
      </c>
    </row>
    <row r="177" spans="4:10" x14ac:dyDescent="0.55000000000000004">
      <c r="D177" s="8" t="s">
        <v>6</v>
      </c>
      <c r="E177" s="8" t="s">
        <v>649</v>
      </c>
      <c r="F177" s="8" t="s">
        <v>648</v>
      </c>
      <c r="G177" s="8"/>
      <c r="H177" s="8"/>
      <c r="I177" s="8" t="s">
        <v>648</v>
      </c>
      <c r="J177" s="8" t="s">
        <v>649</v>
      </c>
    </row>
    <row r="178" spans="4:10" x14ac:dyDescent="0.55000000000000004">
      <c r="D178" s="8" t="s">
        <v>6</v>
      </c>
      <c r="E178" s="8" t="s">
        <v>652</v>
      </c>
      <c r="F178" s="8" t="s">
        <v>651</v>
      </c>
      <c r="G178" s="8"/>
      <c r="H178" s="8"/>
      <c r="I178" s="8" t="s">
        <v>651</v>
      </c>
      <c r="J178" s="8" t="s">
        <v>652</v>
      </c>
    </row>
    <row r="179" spans="4:10" x14ac:dyDescent="0.55000000000000004">
      <c r="D179" s="8" t="s">
        <v>6</v>
      </c>
      <c r="E179" s="8" t="s">
        <v>655</v>
      </c>
      <c r="F179" s="8" t="s">
        <v>654</v>
      </c>
      <c r="G179" s="8"/>
      <c r="H179" s="8"/>
      <c r="I179" s="8" t="s">
        <v>654</v>
      </c>
      <c r="J179" s="8" t="s">
        <v>655</v>
      </c>
    </row>
    <row r="180" spans="4:10" x14ac:dyDescent="0.55000000000000004">
      <c r="D180" s="8" t="s">
        <v>6</v>
      </c>
      <c r="E180" s="8" t="s">
        <v>658</v>
      </c>
      <c r="F180" s="8" t="s">
        <v>657</v>
      </c>
      <c r="G180" s="8"/>
      <c r="H180" s="8"/>
      <c r="I180" s="8" t="s">
        <v>657</v>
      </c>
      <c r="J180" s="8" t="s">
        <v>658</v>
      </c>
    </row>
    <row r="181" spans="4:10" x14ac:dyDescent="0.55000000000000004">
      <c r="D181" s="8" t="s">
        <v>6</v>
      </c>
      <c r="E181" s="8" t="s">
        <v>5705</v>
      </c>
      <c r="F181" s="8" t="s">
        <v>5706</v>
      </c>
      <c r="G181" s="8"/>
      <c r="H181" s="8"/>
      <c r="I181" s="8" t="s">
        <v>5706</v>
      </c>
      <c r="J181" s="8" t="s">
        <v>5705</v>
      </c>
    </row>
    <row r="182" spans="4:10" x14ac:dyDescent="0.55000000000000004">
      <c r="D182" s="8" t="s">
        <v>6</v>
      </c>
      <c r="E182" s="8" t="s">
        <v>5707</v>
      </c>
      <c r="F182" s="8" t="s">
        <v>5708</v>
      </c>
      <c r="G182" s="8" t="s">
        <v>5709</v>
      </c>
      <c r="H182" s="8" t="s">
        <v>318</v>
      </c>
      <c r="I182" s="8" t="s">
        <v>318</v>
      </c>
      <c r="J182" s="8" t="s">
        <v>319</v>
      </c>
    </row>
    <row r="183" spans="4:10" x14ac:dyDescent="0.55000000000000004">
      <c r="D183" s="8" t="s">
        <v>6</v>
      </c>
      <c r="E183" s="8" t="s">
        <v>5710</v>
      </c>
      <c r="F183" s="8" t="s">
        <v>5711</v>
      </c>
      <c r="G183" s="8" t="s">
        <v>5709</v>
      </c>
      <c r="H183" s="8" t="s">
        <v>5712</v>
      </c>
      <c r="I183" s="8" t="s">
        <v>5712</v>
      </c>
      <c r="J183" s="8" t="s">
        <v>5713</v>
      </c>
    </row>
    <row r="184" spans="4:10" x14ac:dyDescent="0.55000000000000004">
      <c r="D184" s="8" t="s">
        <v>6</v>
      </c>
      <c r="E184" s="8" t="s">
        <v>5714</v>
      </c>
      <c r="F184" s="8" t="s">
        <v>5715</v>
      </c>
      <c r="G184" s="8" t="s">
        <v>5716</v>
      </c>
      <c r="H184" s="8" t="s">
        <v>5717</v>
      </c>
      <c r="I184" s="8" t="s">
        <v>5717</v>
      </c>
      <c r="J184" s="8" t="s">
        <v>5718</v>
      </c>
    </row>
    <row r="185" spans="4:10" x14ac:dyDescent="0.55000000000000004">
      <c r="D185" s="8" t="s">
        <v>6</v>
      </c>
      <c r="E185" s="8" t="s">
        <v>5719</v>
      </c>
      <c r="F185" s="8" t="s">
        <v>5720</v>
      </c>
      <c r="G185" s="8" t="s">
        <v>5721</v>
      </c>
      <c r="H185" s="8" t="s">
        <v>5722</v>
      </c>
      <c r="I185" s="8" t="s">
        <v>5722</v>
      </c>
      <c r="J185" s="8" t="s">
        <v>5723</v>
      </c>
    </row>
    <row r="186" spans="4:10" x14ac:dyDescent="0.55000000000000004">
      <c r="D186" s="8" t="s">
        <v>6</v>
      </c>
      <c r="E186" s="8" t="s">
        <v>5724</v>
      </c>
      <c r="F186" s="8" t="s">
        <v>5725</v>
      </c>
      <c r="G186" s="8" t="s">
        <v>5726</v>
      </c>
      <c r="H186" s="8" t="s">
        <v>5727</v>
      </c>
      <c r="I186" s="8" t="s">
        <v>5727</v>
      </c>
      <c r="J186" s="8" t="s">
        <v>5728</v>
      </c>
    </row>
    <row r="187" spans="4:10" x14ac:dyDescent="0.55000000000000004">
      <c r="D187" s="8" t="s">
        <v>660</v>
      </c>
      <c r="E187" s="8" t="s">
        <v>664</v>
      </c>
      <c r="F187" s="8" t="s">
        <v>663</v>
      </c>
      <c r="G187" s="8"/>
      <c r="H187" s="8"/>
      <c r="I187" s="8" t="s">
        <v>663</v>
      </c>
      <c r="J187" s="8" t="s">
        <v>664</v>
      </c>
    </row>
    <row r="188" spans="4:10" x14ac:dyDescent="0.55000000000000004">
      <c r="D188" s="8" t="s">
        <v>660</v>
      </c>
      <c r="E188" s="8" t="s">
        <v>667</v>
      </c>
      <c r="F188" s="8" t="s">
        <v>666</v>
      </c>
      <c r="G188" s="8"/>
      <c r="H188" s="8"/>
      <c r="I188" s="8" t="s">
        <v>666</v>
      </c>
      <c r="J188" s="8" t="s">
        <v>667</v>
      </c>
    </row>
    <row r="189" spans="4:10" x14ac:dyDescent="0.55000000000000004">
      <c r="D189" s="8" t="s">
        <v>660</v>
      </c>
      <c r="E189" s="8" t="s">
        <v>670</v>
      </c>
      <c r="F189" s="8" t="s">
        <v>669</v>
      </c>
      <c r="G189" s="8"/>
      <c r="H189" s="8"/>
      <c r="I189" s="8" t="s">
        <v>669</v>
      </c>
      <c r="J189" s="8" t="s">
        <v>670</v>
      </c>
    </row>
    <row r="190" spans="4:10" x14ac:dyDescent="0.55000000000000004">
      <c r="D190" s="8" t="s">
        <v>660</v>
      </c>
      <c r="E190" s="8" t="s">
        <v>673</v>
      </c>
      <c r="F190" s="8" t="s">
        <v>672</v>
      </c>
      <c r="G190" s="8"/>
      <c r="H190" s="8"/>
      <c r="I190" s="8" t="s">
        <v>672</v>
      </c>
      <c r="J190" s="8" t="s">
        <v>673</v>
      </c>
    </row>
    <row r="191" spans="4:10" x14ac:dyDescent="0.55000000000000004">
      <c r="D191" s="8" t="s">
        <v>660</v>
      </c>
      <c r="E191" s="8" t="s">
        <v>676</v>
      </c>
      <c r="F191" s="8" t="s">
        <v>675</v>
      </c>
      <c r="G191" s="8"/>
      <c r="H191" s="8"/>
      <c r="I191" s="8" t="s">
        <v>675</v>
      </c>
      <c r="J191" s="8" t="s">
        <v>676</v>
      </c>
    </row>
    <row r="192" spans="4:10" x14ac:dyDescent="0.55000000000000004">
      <c r="D192" s="8" t="s">
        <v>660</v>
      </c>
      <c r="E192" s="8" t="s">
        <v>679</v>
      </c>
      <c r="F192" s="8" t="s">
        <v>678</v>
      </c>
      <c r="G192" s="8"/>
      <c r="H192" s="8"/>
      <c r="I192" s="8" t="s">
        <v>678</v>
      </c>
      <c r="J192" s="8" t="s">
        <v>679</v>
      </c>
    </row>
    <row r="193" spans="4:10" x14ac:dyDescent="0.55000000000000004">
      <c r="D193" s="8" t="s">
        <v>660</v>
      </c>
      <c r="E193" s="8" t="s">
        <v>682</v>
      </c>
      <c r="F193" s="8" t="s">
        <v>681</v>
      </c>
      <c r="G193" s="8"/>
      <c r="H193" s="8"/>
      <c r="I193" s="8" t="s">
        <v>681</v>
      </c>
      <c r="J193" s="8" t="s">
        <v>682</v>
      </c>
    </row>
    <row r="194" spans="4:10" x14ac:dyDescent="0.55000000000000004">
      <c r="D194" s="8" t="s">
        <v>660</v>
      </c>
      <c r="E194" s="8" t="s">
        <v>685</v>
      </c>
      <c r="F194" s="8" t="s">
        <v>684</v>
      </c>
      <c r="G194" s="8"/>
      <c r="H194" s="8"/>
      <c r="I194" s="8" t="s">
        <v>684</v>
      </c>
      <c r="J194" s="8" t="s">
        <v>685</v>
      </c>
    </row>
    <row r="195" spans="4:10" x14ac:dyDescent="0.55000000000000004">
      <c r="D195" s="8" t="s">
        <v>660</v>
      </c>
      <c r="E195" s="8" t="s">
        <v>688</v>
      </c>
      <c r="F195" s="8" t="s">
        <v>687</v>
      </c>
      <c r="G195" s="8"/>
      <c r="H195" s="8"/>
      <c r="I195" s="8" t="s">
        <v>687</v>
      </c>
      <c r="J195" s="8" t="s">
        <v>688</v>
      </c>
    </row>
    <row r="196" spans="4:10" x14ac:dyDescent="0.55000000000000004">
      <c r="D196" s="8" t="s">
        <v>660</v>
      </c>
      <c r="E196" s="8" t="s">
        <v>691</v>
      </c>
      <c r="F196" s="8" t="s">
        <v>690</v>
      </c>
      <c r="G196" s="8"/>
      <c r="H196" s="8"/>
      <c r="I196" s="8" t="s">
        <v>690</v>
      </c>
      <c r="J196" s="8" t="s">
        <v>691</v>
      </c>
    </row>
    <row r="197" spans="4:10" x14ac:dyDescent="0.55000000000000004">
      <c r="D197" s="8" t="s">
        <v>660</v>
      </c>
      <c r="E197" s="8" t="s">
        <v>694</v>
      </c>
      <c r="F197" s="8" t="s">
        <v>693</v>
      </c>
      <c r="G197" s="8"/>
      <c r="H197" s="8"/>
      <c r="I197" s="8" t="s">
        <v>693</v>
      </c>
      <c r="J197" s="8" t="s">
        <v>694</v>
      </c>
    </row>
    <row r="198" spans="4:10" x14ac:dyDescent="0.55000000000000004">
      <c r="D198" s="8" t="s">
        <v>660</v>
      </c>
      <c r="E198" s="8" t="s">
        <v>697</v>
      </c>
      <c r="F198" s="8" t="s">
        <v>696</v>
      </c>
      <c r="G198" s="8"/>
      <c r="H198" s="8"/>
      <c r="I198" s="8" t="s">
        <v>696</v>
      </c>
      <c r="J198" s="8" t="s">
        <v>697</v>
      </c>
    </row>
    <row r="199" spans="4:10" x14ac:dyDescent="0.55000000000000004">
      <c r="D199" s="8" t="s">
        <v>660</v>
      </c>
      <c r="E199" s="8" t="s">
        <v>700</v>
      </c>
      <c r="F199" s="8" t="s">
        <v>699</v>
      </c>
      <c r="G199" s="8"/>
      <c r="H199" s="8"/>
      <c r="I199" s="8" t="s">
        <v>699</v>
      </c>
      <c r="J199" s="8" t="s">
        <v>700</v>
      </c>
    </row>
    <row r="200" spans="4:10" x14ac:dyDescent="0.55000000000000004">
      <c r="D200" s="8" t="s">
        <v>660</v>
      </c>
      <c r="E200" s="8" t="s">
        <v>703</v>
      </c>
      <c r="F200" s="8" t="s">
        <v>702</v>
      </c>
      <c r="G200" s="8"/>
      <c r="H200" s="8"/>
      <c r="I200" s="8" t="s">
        <v>702</v>
      </c>
      <c r="J200" s="8" t="s">
        <v>703</v>
      </c>
    </row>
    <row r="201" spans="4:10" x14ac:dyDescent="0.55000000000000004">
      <c r="D201" s="8" t="s">
        <v>660</v>
      </c>
      <c r="E201" s="8" t="s">
        <v>706</v>
      </c>
      <c r="F201" s="8" t="s">
        <v>705</v>
      </c>
      <c r="G201" s="8"/>
      <c r="H201" s="8"/>
      <c r="I201" s="8" t="s">
        <v>705</v>
      </c>
      <c r="J201" s="8" t="s">
        <v>706</v>
      </c>
    </row>
    <row r="202" spans="4:10" x14ac:dyDescent="0.55000000000000004">
      <c r="D202" s="8" t="s">
        <v>660</v>
      </c>
      <c r="E202" s="8" t="s">
        <v>709</v>
      </c>
      <c r="F202" s="8" t="s">
        <v>708</v>
      </c>
      <c r="G202" s="8"/>
      <c r="H202" s="8"/>
      <c r="I202" s="8" t="s">
        <v>708</v>
      </c>
      <c r="J202" s="8" t="s">
        <v>709</v>
      </c>
    </row>
    <row r="203" spans="4:10" x14ac:dyDescent="0.55000000000000004">
      <c r="D203" s="8" t="s">
        <v>660</v>
      </c>
      <c r="E203" s="8" t="s">
        <v>712</v>
      </c>
      <c r="F203" s="8" t="s">
        <v>711</v>
      </c>
      <c r="G203" s="8"/>
      <c r="H203" s="8"/>
      <c r="I203" s="8" t="s">
        <v>711</v>
      </c>
      <c r="J203" s="8" t="s">
        <v>712</v>
      </c>
    </row>
    <row r="204" spans="4:10" x14ac:dyDescent="0.55000000000000004">
      <c r="D204" s="8" t="s">
        <v>660</v>
      </c>
      <c r="E204" s="8" t="s">
        <v>715</v>
      </c>
      <c r="F204" s="8" t="s">
        <v>714</v>
      </c>
      <c r="G204" s="8"/>
      <c r="H204" s="8"/>
      <c r="I204" s="8" t="s">
        <v>714</v>
      </c>
      <c r="J204" s="8" t="s">
        <v>715</v>
      </c>
    </row>
    <row r="205" spans="4:10" x14ac:dyDescent="0.55000000000000004">
      <c r="D205" s="8" t="s">
        <v>660</v>
      </c>
      <c r="E205" s="8" t="s">
        <v>718</v>
      </c>
      <c r="F205" s="8" t="s">
        <v>717</v>
      </c>
      <c r="G205" s="8"/>
      <c r="H205" s="8"/>
      <c r="I205" s="8" t="s">
        <v>717</v>
      </c>
      <c r="J205" s="8" t="s">
        <v>718</v>
      </c>
    </row>
    <row r="206" spans="4:10" x14ac:dyDescent="0.55000000000000004">
      <c r="D206" s="8" t="s">
        <v>660</v>
      </c>
      <c r="E206" s="8" t="s">
        <v>721</v>
      </c>
      <c r="F206" s="8" t="s">
        <v>720</v>
      </c>
      <c r="G206" s="8"/>
      <c r="H206" s="8"/>
      <c r="I206" s="8" t="s">
        <v>720</v>
      </c>
      <c r="J206" s="8" t="s">
        <v>721</v>
      </c>
    </row>
    <row r="207" spans="4:10" x14ac:dyDescent="0.55000000000000004">
      <c r="D207" s="8" t="s">
        <v>660</v>
      </c>
      <c r="E207" s="8" t="s">
        <v>724</v>
      </c>
      <c r="F207" s="8" t="s">
        <v>723</v>
      </c>
      <c r="G207" s="8"/>
      <c r="H207" s="8"/>
      <c r="I207" s="8" t="s">
        <v>723</v>
      </c>
      <c r="J207" s="8" t="s">
        <v>724</v>
      </c>
    </row>
    <row r="208" spans="4:10" x14ac:dyDescent="0.55000000000000004">
      <c r="D208" s="8" t="s">
        <v>660</v>
      </c>
      <c r="E208" s="8" t="s">
        <v>727</v>
      </c>
      <c r="F208" s="8" t="s">
        <v>726</v>
      </c>
      <c r="G208" s="8"/>
      <c r="H208" s="8"/>
      <c r="I208" s="8" t="s">
        <v>726</v>
      </c>
      <c r="J208" s="8" t="s">
        <v>727</v>
      </c>
    </row>
    <row r="209" spans="4:10" x14ac:dyDescent="0.55000000000000004">
      <c r="D209" s="8" t="s">
        <v>660</v>
      </c>
      <c r="E209" s="8" t="s">
        <v>730</v>
      </c>
      <c r="F209" s="8" t="s">
        <v>729</v>
      </c>
      <c r="G209" s="8"/>
      <c r="H209" s="8"/>
      <c r="I209" s="8" t="s">
        <v>729</v>
      </c>
      <c r="J209" s="8" t="s">
        <v>730</v>
      </c>
    </row>
    <row r="210" spans="4:10" x14ac:dyDescent="0.55000000000000004">
      <c r="D210" s="8" t="s">
        <v>660</v>
      </c>
      <c r="E210" s="8" t="s">
        <v>733</v>
      </c>
      <c r="F210" s="8" t="s">
        <v>732</v>
      </c>
      <c r="G210" s="8"/>
      <c r="H210" s="8"/>
      <c r="I210" s="8" t="s">
        <v>732</v>
      </c>
      <c r="J210" s="8" t="s">
        <v>733</v>
      </c>
    </row>
    <row r="211" spans="4:10" x14ac:dyDescent="0.55000000000000004">
      <c r="D211" s="8" t="s">
        <v>660</v>
      </c>
      <c r="E211" s="8" t="s">
        <v>736</v>
      </c>
      <c r="F211" s="8" t="s">
        <v>735</v>
      </c>
      <c r="G211" s="8"/>
      <c r="H211" s="8"/>
      <c r="I211" s="8" t="s">
        <v>735</v>
      </c>
      <c r="J211" s="8" t="s">
        <v>736</v>
      </c>
    </row>
    <row r="212" spans="4:10" x14ac:dyDescent="0.55000000000000004">
      <c r="D212" s="8" t="s">
        <v>660</v>
      </c>
      <c r="E212" s="8" t="s">
        <v>739</v>
      </c>
      <c r="F212" s="8" t="s">
        <v>738</v>
      </c>
      <c r="G212" s="8"/>
      <c r="H212" s="8"/>
      <c r="I212" s="8" t="s">
        <v>738</v>
      </c>
      <c r="J212" s="8" t="s">
        <v>739</v>
      </c>
    </row>
    <row r="213" spans="4:10" x14ac:dyDescent="0.55000000000000004">
      <c r="D213" s="8" t="s">
        <v>660</v>
      </c>
      <c r="E213" s="8" t="s">
        <v>742</v>
      </c>
      <c r="F213" s="8" t="s">
        <v>741</v>
      </c>
      <c r="G213" s="8"/>
      <c r="H213" s="8"/>
      <c r="I213" s="8" t="s">
        <v>741</v>
      </c>
      <c r="J213" s="8" t="s">
        <v>742</v>
      </c>
    </row>
    <row r="214" spans="4:10" x14ac:dyDescent="0.55000000000000004">
      <c r="D214" s="8" t="s">
        <v>660</v>
      </c>
      <c r="E214" s="8" t="s">
        <v>745</v>
      </c>
      <c r="F214" s="8" t="s">
        <v>744</v>
      </c>
      <c r="G214" s="8"/>
      <c r="H214" s="8"/>
      <c r="I214" s="8" t="s">
        <v>744</v>
      </c>
      <c r="J214" s="8" t="s">
        <v>745</v>
      </c>
    </row>
    <row r="215" spans="4:10" x14ac:dyDescent="0.55000000000000004">
      <c r="D215" s="8" t="s">
        <v>660</v>
      </c>
      <c r="E215" s="8" t="s">
        <v>5729</v>
      </c>
      <c r="F215" s="8" t="s">
        <v>5730</v>
      </c>
      <c r="G215" s="8"/>
      <c r="H215" s="8"/>
      <c r="I215" s="8" t="s">
        <v>5730</v>
      </c>
      <c r="J215" s="8" t="s">
        <v>5729</v>
      </c>
    </row>
    <row r="216" spans="4:10" x14ac:dyDescent="0.55000000000000004">
      <c r="D216" s="8" t="s">
        <v>660</v>
      </c>
      <c r="E216" s="8" t="s">
        <v>750</v>
      </c>
      <c r="F216" s="8" t="s">
        <v>749</v>
      </c>
      <c r="G216" s="8"/>
      <c r="H216" s="8"/>
      <c r="I216" s="8" t="s">
        <v>749</v>
      </c>
      <c r="J216" s="8" t="s">
        <v>750</v>
      </c>
    </row>
    <row r="217" spans="4:10" x14ac:dyDescent="0.55000000000000004">
      <c r="D217" s="8" t="s">
        <v>660</v>
      </c>
      <c r="E217" s="8" t="s">
        <v>753</v>
      </c>
      <c r="F217" s="8" t="s">
        <v>752</v>
      </c>
      <c r="G217" s="8"/>
      <c r="H217" s="8"/>
      <c r="I217" s="8" t="s">
        <v>752</v>
      </c>
      <c r="J217" s="8" t="s">
        <v>753</v>
      </c>
    </row>
    <row r="218" spans="4:10" x14ac:dyDescent="0.55000000000000004">
      <c r="D218" s="8" t="s">
        <v>660</v>
      </c>
      <c r="E218" s="8" t="s">
        <v>756</v>
      </c>
      <c r="F218" s="8" t="s">
        <v>755</v>
      </c>
      <c r="G218" s="8"/>
      <c r="H218" s="8"/>
      <c r="I218" s="8" t="s">
        <v>755</v>
      </c>
      <c r="J218" s="8" t="s">
        <v>756</v>
      </c>
    </row>
    <row r="219" spans="4:10" x14ac:dyDescent="0.55000000000000004">
      <c r="D219" s="8" t="s">
        <v>660</v>
      </c>
      <c r="E219" s="8" t="s">
        <v>759</v>
      </c>
      <c r="F219" s="8" t="s">
        <v>758</v>
      </c>
      <c r="G219" s="8"/>
      <c r="H219" s="8"/>
      <c r="I219" s="8" t="s">
        <v>758</v>
      </c>
      <c r="J219" s="8" t="s">
        <v>759</v>
      </c>
    </row>
    <row r="220" spans="4:10" x14ac:dyDescent="0.55000000000000004">
      <c r="D220" s="8" t="s">
        <v>660</v>
      </c>
      <c r="E220" s="8" t="s">
        <v>762</v>
      </c>
      <c r="F220" s="8" t="s">
        <v>761</v>
      </c>
      <c r="G220" s="8"/>
      <c r="H220" s="8"/>
      <c r="I220" s="8" t="s">
        <v>761</v>
      </c>
      <c r="J220" s="8" t="s">
        <v>762</v>
      </c>
    </row>
    <row r="221" spans="4:10" x14ac:dyDescent="0.55000000000000004">
      <c r="D221" s="8" t="s">
        <v>660</v>
      </c>
      <c r="E221" s="8" t="s">
        <v>765</v>
      </c>
      <c r="F221" s="8" t="s">
        <v>764</v>
      </c>
      <c r="G221" s="8"/>
      <c r="H221" s="8"/>
      <c r="I221" s="8" t="s">
        <v>764</v>
      </c>
      <c r="J221" s="8" t="s">
        <v>765</v>
      </c>
    </row>
    <row r="222" spans="4:10" x14ac:dyDescent="0.55000000000000004">
      <c r="D222" s="8" t="s">
        <v>660</v>
      </c>
      <c r="E222" s="8" t="s">
        <v>768</v>
      </c>
      <c r="F222" s="8" t="s">
        <v>767</v>
      </c>
      <c r="G222" s="8"/>
      <c r="H222" s="8"/>
      <c r="I222" s="8" t="s">
        <v>767</v>
      </c>
      <c r="J222" s="8" t="s">
        <v>768</v>
      </c>
    </row>
    <row r="223" spans="4:10" x14ac:dyDescent="0.55000000000000004">
      <c r="D223" s="8" t="s">
        <v>660</v>
      </c>
      <c r="E223" s="8" t="s">
        <v>771</v>
      </c>
      <c r="F223" s="8" t="s">
        <v>770</v>
      </c>
      <c r="G223" s="8"/>
      <c r="H223" s="8"/>
      <c r="I223" s="8" t="s">
        <v>770</v>
      </c>
      <c r="J223" s="8" t="s">
        <v>771</v>
      </c>
    </row>
    <row r="224" spans="4:10" x14ac:dyDescent="0.55000000000000004">
      <c r="D224" s="8" t="s">
        <v>660</v>
      </c>
      <c r="E224" s="8" t="s">
        <v>774</v>
      </c>
      <c r="F224" s="8" t="s">
        <v>773</v>
      </c>
      <c r="G224" s="8"/>
      <c r="H224" s="8"/>
      <c r="I224" s="8" t="s">
        <v>773</v>
      </c>
      <c r="J224" s="8" t="s">
        <v>774</v>
      </c>
    </row>
    <row r="225" spans="4:10" x14ac:dyDescent="0.55000000000000004">
      <c r="D225" s="8" t="s">
        <v>660</v>
      </c>
      <c r="E225" s="8" t="s">
        <v>777</v>
      </c>
      <c r="F225" s="8" t="s">
        <v>776</v>
      </c>
      <c r="G225" s="8"/>
      <c r="H225" s="8"/>
      <c r="I225" s="8" t="s">
        <v>776</v>
      </c>
      <c r="J225" s="8" t="s">
        <v>777</v>
      </c>
    </row>
    <row r="226" spans="4:10" x14ac:dyDescent="0.55000000000000004">
      <c r="D226" s="8" t="s">
        <v>660</v>
      </c>
      <c r="E226" s="8" t="s">
        <v>780</v>
      </c>
      <c r="F226" s="8" t="s">
        <v>779</v>
      </c>
      <c r="G226" s="8"/>
      <c r="H226" s="8"/>
      <c r="I226" s="8" t="s">
        <v>779</v>
      </c>
      <c r="J226" s="8" t="s">
        <v>780</v>
      </c>
    </row>
    <row r="227" spans="4:10" x14ac:dyDescent="0.55000000000000004">
      <c r="D227" s="8" t="s">
        <v>782</v>
      </c>
      <c r="E227" s="8" t="s">
        <v>786</v>
      </c>
      <c r="F227" s="8" t="s">
        <v>785</v>
      </c>
      <c r="G227" s="8"/>
      <c r="H227" s="8"/>
      <c r="I227" s="8" t="s">
        <v>785</v>
      </c>
      <c r="J227" s="8" t="s">
        <v>786</v>
      </c>
    </row>
    <row r="228" spans="4:10" x14ac:dyDescent="0.55000000000000004">
      <c r="D228" s="8" t="s">
        <v>782</v>
      </c>
      <c r="E228" s="8" t="s">
        <v>789</v>
      </c>
      <c r="F228" s="8" t="s">
        <v>788</v>
      </c>
      <c r="G228" s="8"/>
      <c r="H228" s="8"/>
      <c r="I228" s="8" t="s">
        <v>788</v>
      </c>
      <c r="J228" s="8" t="s">
        <v>789</v>
      </c>
    </row>
    <row r="229" spans="4:10" x14ac:dyDescent="0.55000000000000004">
      <c r="D229" s="8" t="s">
        <v>782</v>
      </c>
      <c r="E229" s="8" t="s">
        <v>792</v>
      </c>
      <c r="F229" s="8" t="s">
        <v>791</v>
      </c>
      <c r="G229" s="8"/>
      <c r="H229" s="8"/>
      <c r="I229" s="8" t="s">
        <v>791</v>
      </c>
      <c r="J229" s="8" t="s">
        <v>792</v>
      </c>
    </row>
    <row r="230" spans="4:10" x14ac:dyDescent="0.55000000000000004">
      <c r="D230" s="8" t="s">
        <v>782</v>
      </c>
      <c r="E230" s="8" t="s">
        <v>795</v>
      </c>
      <c r="F230" s="8" t="s">
        <v>794</v>
      </c>
      <c r="G230" s="8"/>
      <c r="H230" s="8"/>
      <c r="I230" s="8" t="s">
        <v>794</v>
      </c>
      <c r="J230" s="8" t="s">
        <v>795</v>
      </c>
    </row>
    <row r="231" spans="4:10" x14ac:dyDescent="0.55000000000000004">
      <c r="D231" s="8" t="s">
        <v>782</v>
      </c>
      <c r="E231" s="8" t="s">
        <v>798</v>
      </c>
      <c r="F231" s="8" t="s">
        <v>797</v>
      </c>
      <c r="G231" s="8"/>
      <c r="H231" s="8"/>
      <c r="I231" s="8" t="s">
        <v>797</v>
      </c>
      <c r="J231" s="8" t="s">
        <v>798</v>
      </c>
    </row>
    <row r="232" spans="4:10" x14ac:dyDescent="0.55000000000000004">
      <c r="D232" s="8" t="s">
        <v>782</v>
      </c>
      <c r="E232" s="8" t="s">
        <v>801</v>
      </c>
      <c r="F232" s="8" t="s">
        <v>800</v>
      </c>
      <c r="G232" s="8"/>
      <c r="H232" s="8"/>
      <c r="I232" s="8" t="s">
        <v>800</v>
      </c>
      <c r="J232" s="8" t="s">
        <v>801</v>
      </c>
    </row>
    <row r="233" spans="4:10" x14ac:dyDescent="0.55000000000000004">
      <c r="D233" s="8" t="s">
        <v>782</v>
      </c>
      <c r="E233" s="8" t="s">
        <v>804</v>
      </c>
      <c r="F233" s="8" t="s">
        <v>803</v>
      </c>
      <c r="G233" s="8"/>
      <c r="H233" s="8"/>
      <c r="I233" s="8" t="s">
        <v>803</v>
      </c>
      <c r="J233" s="8" t="s">
        <v>804</v>
      </c>
    </row>
    <row r="234" spans="4:10" x14ac:dyDescent="0.55000000000000004">
      <c r="D234" s="8" t="s">
        <v>782</v>
      </c>
      <c r="E234" s="8" t="s">
        <v>807</v>
      </c>
      <c r="F234" s="8" t="s">
        <v>806</v>
      </c>
      <c r="G234" s="8"/>
      <c r="H234" s="8"/>
      <c r="I234" s="8" t="s">
        <v>806</v>
      </c>
      <c r="J234" s="8" t="s">
        <v>807</v>
      </c>
    </row>
    <row r="235" spans="4:10" x14ac:dyDescent="0.55000000000000004">
      <c r="D235" s="8" t="s">
        <v>782</v>
      </c>
      <c r="E235" s="8" t="s">
        <v>810</v>
      </c>
      <c r="F235" s="8" t="s">
        <v>809</v>
      </c>
      <c r="G235" s="8"/>
      <c r="H235" s="8"/>
      <c r="I235" s="8" t="s">
        <v>809</v>
      </c>
      <c r="J235" s="8" t="s">
        <v>810</v>
      </c>
    </row>
    <row r="236" spans="4:10" x14ac:dyDescent="0.55000000000000004">
      <c r="D236" s="8" t="s">
        <v>782</v>
      </c>
      <c r="E236" s="8" t="s">
        <v>813</v>
      </c>
      <c r="F236" s="8" t="s">
        <v>812</v>
      </c>
      <c r="G236" s="8"/>
      <c r="H236" s="8"/>
      <c r="I236" s="8" t="s">
        <v>812</v>
      </c>
      <c r="J236" s="8" t="s">
        <v>813</v>
      </c>
    </row>
    <row r="237" spans="4:10" x14ac:dyDescent="0.55000000000000004">
      <c r="D237" s="8" t="s">
        <v>782</v>
      </c>
      <c r="E237" s="8" t="s">
        <v>816</v>
      </c>
      <c r="F237" s="8" t="s">
        <v>815</v>
      </c>
      <c r="G237" s="8"/>
      <c r="H237" s="8"/>
      <c r="I237" s="8" t="s">
        <v>815</v>
      </c>
      <c r="J237" s="8" t="s">
        <v>816</v>
      </c>
    </row>
    <row r="238" spans="4:10" x14ac:dyDescent="0.55000000000000004">
      <c r="D238" s="8" t="s">
        <v>782</v>
      </c>
      <c r="E238" s="8" t="s">
        <v>819</v>
      </c>
      <c r="F238" s="8" t="s">
        <v>818</v>
      </c>
      <c r="G238" s="8"/>
      <c r="H238" s="8"/>
      <c r="I238" s="8" t="s">
        <v>818</v>
      </c>
      <c r="J238" s="8" t="s">
        <v>819</v>
      </c>
    </row>
    <row r="239" spans="4:10" x14ac:dyDescent="0.55000000000000004">
      <c r="D239" s="8" t="s">
        <v>782</v>
      </c>
      <c r="E239" s="8" t="s">
        <v>822</v>
      </c>
      <c r="F239" s="8" t="s">
        <v>821</v>
      </c>
      <c r="G239" s="8"/>
      <c r="H239" s="8"/>
      <c r="I239" s="8" t="s">
        <v>821</v>
      </c>
      <c r="J239" s="8" t="s">
        <v>822</v>
      </c>
    </row>
    <row r="240" spans="4:10" x14ac:dyDescent="0.55000000000000004">
      <c r="D240" s="8" t="s">
        <v>782</v>
      </c>
      <c r="E240" s="8" t="s">
        <v>825</v>
      </c>
      <c r="F240" s="8" t="s">
        <v>824</v>
      </c>
      <c r="G240" s="8"/>
      <c r="H240" s="8"/>
      <c r="I240" s="8" t="s">
        <v>824</v>
      </c>
      <c r="J240" s="8" t="s">
        <v>825</v>
      </c>
    </row>
    <row r="241" spans="4:10" x14ac:dyDescent="0.55000000000000004">
      <c r="D241" s="8" t="s">
        <v>782</v>
      </c>
      <c r="E241" s="8" t="s">
        <v>828</v>
      </c>
      <c r="F241" s="8" t="s">
        <v>827</v>
      </c>
      <c r="G241" s="8"/>
      <c r="H241" s="8"/>
      <c r="I241" s="8" t="s">
        <v>827</v>
      </c>
      <c r="J241" s="8" t="s">
        <v>828</v>
      </c>
    </row>
    <row r="242" spans="4:10" x14ac:dyDescent="0.55000000000000004">
      <c r="D242" s="8" t="s">
        <v>782</v>
      </c>
      <c r="E242" s="8" t="s">
        <v>831</v>
      </c>
      <c r="F242" s="8" t="s">
        <v>830</v>
      </c>
      <c r="G242" s="8"/>
      <c r="H242" s="8"/>
      <c r="I242" s="8" t="s">
        <v>830</v>
      </c>
      <c r="J242" s="8" t="s">
        <v>831</v>
      </c>
    </row>
    <row r="243" spans="4:10" x14ac:dyDescent="0.55000000000000004">
      <c r="D243" s="8" t="s">
        <v>782</v>
      </c>
      <c r="E243" s="8" t="s">
        <v>834</v>
      </c>
      <c r="F243" s="8" t="s">
        <v>833</v>
      </c>
      <c r="G243" s="8"/>
      <c r="H243" s="8"/>
      <c r="I243" s="8" t="s">
        <v>833</v>
      </c>
      <c r="J243" s="8" t="s">
        <v>834</v>
      </c>
    </row>
    <row r="244" spans="4:10" x14ac:dyDescent="0.55000000000000004">
      <c r="D244" s="8" t="s">
        <v>782</v>
      </c>
      <c r="E244" s="8" t="s">
        <v>837</v>
      </c>
      <c r="F244" s="8" t="s">
        <v>836</v>
      </c>
      <c r="G244" s="8"/>
      <c r="H244" s="8"/>
      <c r="I244" s="8" t="s">
        <v>836</v>
      </c>
      <c r="J244" s="8" t="s">
        <v>837</v>
      </c>
    </row>
    <row r="245" spans="4:10" x14ac:dyDescent="0.55000000000000004">
      <c r="D245" s="8" t="s">
        <v>782</v>
      </c>
      <c r="E245" s="8" t="s">
        <v>840</v>
      </c>
      <c r="F245" s="8" t="s">
        <v>839</v>
      </c>
      <c r="G245" s="8"/>
      <c r="H245" s="8"/>
      <c r="I245" s="8" t="s">
        <v>839</v>
      </c>
      <c r="J245" s="8" t="s">
        <v>840</v>
      </c>
    </row>
    <row r="246" spans="4:10" x14ac:dyDescent="0.55000000000000004">
      <c r="D246" s="8" t="s">
        <v>782</v>
      </c>
      <c r="E246" s="8" t="s">
        <v>843</v>
      </c>
      <c r="F246" s="8" t="s">
        <v>842</v>
      </c>
      <c r="G246" s="8"/>
      <c r="H246" s="8"/>
      <c r="I246" s="8" t="s">
        <v>842</v>
      </c>
      <c r="J246" s="8" t="s">
        <v>843</v>
      </c>
    </row>
    <row r="247" spans="4:10" x14ac:dyDescent="0.55000000000000004">
      <c r="D247" s="8" t="s">
        <v>782</v>
      </c>
      <c r="E247" s="8" t="s">
        <v>846</v>
      </c>
      <c r="F247" s="8" t="s">
        <v>845</v>
      </c>
      <c r="G247" s="8"/>
      <c r="H247" s="8"/>
      <c r="I247" s="8" t="s">
        <v>845</v>
      </c>
      <c r="J247" s="8" t="s">
        <v>846</v>
      </c>
    </row>
    <row r="248" spans="4:10" x14ac:dyDescent="0.55000000000000004">
      <c r="D248" s="8" t="s">
        <v>782</v>
      </c>
      <c r="E248" s="8" t="s">
        <v>849</v>
      </c>
      <c r="F248" s="8" t="s">
        <v>848</v>
      </c>
      <c r="G248" s="8"/>
      <c r="H248" s="8"/>
      <c r="I248" s="8" t="s">
        <v>848</v>
      </c>
      <c r="J248" s="8" t="s">
        <v>849</v>
      </c>
    </row>
    <row r="249" spans="4:10" x14ac:dyDescent="0.55000000000000004">
      <c r="D249" s="8" t="s">
        <v>782</v>
      </c>
      <c r="E249" s="8" t="s">
        <v>852</v>
      </c>
      <c r="F249" s="8" t="s">
        <v>851</v>
      </c>
      <c r="G249" s="8"/>
      <c r="H249" s="8"/>
      <c r="I249" s="8" t="s">
        <v>851</v>
      </c>
      <c r="J249" s="8" t="s">
        <v>852</v>
      </c>
    </row>
    <row r="250" spans="4:10" x14ac:dyDescent="0.55000000000000004">
      <c r="D250" s="8" t="s">
        <v>782</v>
      </c>
      <c r="E250" s="8" t="s">
        <v>855</v>
      </c>
      <c r="F250" s="8" t="s">
        <v>854</v>
      </c>
      <c r="G250" s="8"/>
      <c r="H250" s="8"/>
      <c r="I250" s="8" t="s">
        <v>854</v>
      </c>
      <c r="J250" s="8" t="s">
        <v>855</v>
      </c>
    </row>
    <row r="251" spans="4:10" x14ac:dyDescent="0.55000000000000004">
      <c r="D251" s="8" t="s">
        <v>782</v>
      </c>
      <c r="E251" s="8" t="s">
        <v>858</v>
      </c>
      <c r="F251" s="8" t="s">
        <v>857</v>
      </c>
      <c r="G251" s="8"/>
      <c r="H251" s="8"/>
      <c r="I251" s="8" t="s">
        <v>857</v>
      </c>
      <c r="J251" s="8" t="s">
        <v>858</v>
      </c>
    </row>
    <row r="252" spans="4:10" x14ac:dyDescent="0.55000000000000004">
      <c r="D252" s="8" t="s">
        <v>782</v>
      </c>
      <c r="E252" s="8" t="s">
        <v>861</v>
      </c>
      <c r="F252" s="8" t="s">
        <v>860</v>
      </c>
      <c r="G252" s="8"/>
      <c r="H252" s="8"/>
      <c r="I252" s="8" t="s">
        <v>860</v>
      </c>
      <c r="J252" s="8" t="s">
        <v>861</v>
      </c>
    </row>
    <row r="253" spans="4:10" x14ac:dyDescent="0.55000000000000004">
      <c r="D253" s="8" t="s">
        <v>782</v>
      </c>
      <c r="E253" s="8" t="s">
        <v>864</v>
      </c>
      <c r="F253" s="8" t="s">
        <v>863</v>
      </c>
      <c r="G253" s="8"/>
      <c r="H253" s="8"/>
      <c r="I253" s="8" t="s">
        <v>863</v>
      </c>
      <c r="J253" s="8" t="s">
        <v>864</v>
      </c>
    </row>
    <row r="254" spans="4:10" x14ac:dyDescent="0.55000000000000004">
      <c r="D254" s="8" t="s">
        <v>782</v>
      </c>
      <c r="E254" s="8" t="s">
        <v>867</v>
      </c>
      <c r="F254" s="8" t="s">
        <v>866</v>
      </c>
      <c r="G254" s="8"/>
      <c r="H254" s="8"/>
      <c r="I254" s="8" t="s">
        <v>866</v>
      </c>
      <c r="J254" s="8" t="s">
        <v>867</v>
      </c>
    </row>
    <row r="255" spans="4:10" x14ac:dyDescent="0.55000000000000004">
      <c r="D255" s="8" t="s">
        <v>782</v>
      </c>
      <c r="E255" s="8" t="s">
        <v>870</v>
      </c>
      <c r="F255" s="8" t="s">
        <v>869</v>
      </c>
      <c r="G255" s="8"/>
      <c r="H255" s="8"/>
      <c r="I255" s="8" t="s">
        <v>869</v>
      </c>
      <c r="J255" s="8" t="s">
        <v>870</v>
      </c>
    </row>
    <row r="256" spans="4:10" x14ac:dyDescent="0.55000000000000004">
      <c r="D256" s="8" t="s">
        <v>782</v>
      </c>
      <c r="E256" s="8" t="s">
        <v>873</v>
      </c>
      <c r="F256" s="8" t="s">
        <v>872</v>
      </c>
      <c r="G256" s="8"/>
      <c r="H256" s="8"/>
      <c r="I256" s="8" t="s">
        <v>872</v>
      </c>
      <c r="J256" s="8" t="s">
        <v>873</v>
      </c>
    </row>
    <row r="257" spans="4:10" x14ac:dyDescent="0.55000000000000004">
      <c r="D257" s="8" t="s">
        <v>782</v>
      </c>
      <c r="E257" s="8" t="s">
        <v>876</v>
      </c>
      <c r="F257" s="8" t="s">
        <v>875</v>
      </c>
      <c r="G257" s="8"/>
      <c r="H257" s="8"/>
      <c r="I257" s="8" t="s">
        <v>875</v>
      </c>
      <c r="J257" s="8" t="s">
        <v>876</v>
      </c>
    </row>
    <row r="258" spans="4:10" x14ac:dyDescent="0.55000000000000004">
      <c r="D258" s="8" t="s">
        <v>782</v>
      </c>
      <c r="E258" s="8" t="s">
        <v>879</v>
      </c>
      <c r="F258" s="8" t="s">
        <v>878</v>
      </c>
      <c r="G258" s="8"/>
      <c r="H258" s="8"/>
      <c r="I258" s="8" t="s">
        <v>878</v>
      </c>
      <c r="J258" s="8" t="s">
        <v>879</v>
      </c>
    </row>
    <row r="259" spans="4:10" x14ac:dyDescent="0.55000000000000004">
      <c r="D259" s="8" t="s">
        <v>782</v>
      </c>
      <c r="E259" s="8" t="s">
        <v>882</v>
      </c>
      <c r="F259" s="8" t="s">
        <v>881</v>
      </c>
      <c r="G259" s="8"/>
      <c r="H259" s="8"/>
      <c r="I259" s="8" t="s">
        <v>881</v>
      </c>
      <c r="J259" s="8" t="s">
        <v>882</v>
      </c>
    </row>
    <row r="260" spans="4:10" x14ac:dyDescent="0.55000000000000004">
      <c r="D260" s="8" t="s">
        <v>884</v>
      </c>
      <c r="E260" s="8" t="s">
        <v>901</v>
      </c>
      <c r="F260" s="8" t="s">
        <v>900</v>
      </c>
      <c r="G260" s="8"/>
      <c r="H260" s="8"/>
      <c r="I260" s="8" t="s">
        <v>900</v>
      </c>
      <c r="J260" s="8" t="s">
        <v>901</v>
      </c>
    </row>
    <row r="261" spans="4:10" x14ac:dyDescent="0.55000000000000004">
      <c r="D261" s="8" t="s">
        <v>884</v>
      </c>
      <c r="E261" s="8" t="s">
        <v>904</v>
      </c>
      <c r="F261" s="8" t="s">
        <v>903</v>
      </c>
      <c r="G261" s="8"/>
      <c r="H261" s="8"/>
      <c r="I261" s="8" t="s">
        <v>903</v>
      </c>
      <c r="J261" s="8" t="s">
        <v>904</v>
      </c>
    </row>
    <row r="262" spans="4:10" x14ac:dyDescent="0.55000000000000004">
      <c r="D262" s="8" t="s">
        <v>884</v>
      </c>
      <c r="E262" s="8" t="s">
        <v>907</v>
      </c>
      <c r="F262" s="8" t="s">
        <v>906</v>
      </c>
      <c r="G262" s="8"/>
      <c r="H262" s="8"/>
      <c r="I262" s="8" t="s">
        <v>906</v>
      </c>
      <c r="J262" s="8" t="s">
        <v>907</v>
      </c>
    </row>
    <row r="263" spans="4:10" x14ac:dyDescent="0.55000000000000004">
      <c r="D263" s="8" t="s">
        <v>884</v>
      </c>
      <c r="E263" s="8" t="s">
        <v>910</v>
      </c>
      <c r="F263" s="8" t="s">
        <v>909</v>
      </c>
      <c r="G263" s="8"/>
      <c r="H263" s="8"/>
      <c r="I263" s="8" t="s">
        <v>909</v>
      </c>
      <c r="J263" s="8" t="s">
        <v>910</v>
      </c>
    </row>
    <row r="264" spans="4:10" x14ac:dyDescent="0.55000000000000004">
      <c r="D264" s="8" t="s">
        <v>884</v>
      </c>
      <c r="E264" s="8" t="s">
        <v>913</v>
      </c>
      <c r="F264" s="8" t="s">
        <v>912</v>
      </c>
      <c r="G264" s="8"/>
      <c r="H264" s="8"/>
      <c r="I264" s="8" t="s">
        <v>912</v>
      </c>
      <c r="J264" s="8" t="s">
        <v>913</v>
      </c>
    </row>
    <row r="265" spans="4:10" x14ac:dyDescent="0.55000000000000004">
      <c r="D265" s="8" t="s">
        <v>884</v>
      </c>
      <c r="E265" s="8" t="s">
        <v>916</v>
      </c>
      <c r="F265" s="8" t="s">
        <v>915</v>
      </c>
      <c r="G265" s="8"/>
      <c r="H265" s="8"/>
      <c r="I265" s="8" t="s">
        <v>915</v>
      </c>
      <c r="J265" s="8" t="s">
        <v>916</v>
      </c>
    </row>
    <row r="266" spans="4:10" x14ac:dyDescent="0.55000000000000004">
      <c r="D266" s="8" t="s">
        <v>884</v>
      </c>
      <c r="E266" s="8" t="s">
        <v>919</v>
      </c>
      <c r="F266" s="8" t="s">
        <v>918</v>
      </c>
      <c r="G266" s="8"/>
      <c r="H266" s="8"/>
      <c r="I266" s="8" t="s">
        <v>918</v>
      </c>
      <c r="J266" s="8" t="s">
        <v>919</v>
      </c>
    </row>
    <row r="267" spans="4:10" x14ac:dyDescent="0.55000000000000004">
      <c r="D267" s="8" t="s">
        <v>884</v>
      </c>
      <c r="E267" s="8" t="s">
        <v>922</v>
      </c>
      <c r="F267" s="8" t="s">
        <v>921</v>
      </c>
      <c r="G267" s="8"/>
      <c r="H267" s="8"/>
      <c r="I267" s="8" t="s">
        <v>921</v>
      </c>
      <c r="J267" s="8" t="s">
        <v>922</v>
      </c>
    </row>
    <row r="268" spans="4:10" x14ac:dyDescent="0.55000000000000004">
      <c r="D268" s="8" t="s">
        <v>884</v>
      </c>
      <c r="E268" s="8" t="s">
        <v>925</v>
      </c>
      <c r="F268" s="8" t="s">
        <v>924</v>
      </c>
      <c r="G268" s="8"/>
      <c r="H268" s="8"/>
      <c r="I268" s="8" t="s">
        <v>924</v>
      </c>
      <c r="J268" s="8" t="s">
        <v>925</v>
      </c>
    </row>
    <row r="269" spans="4:10" x14ac:dyDescent="0.55000000000000004">
      <c r="D269" s="8" t="s">
        <v>884</v>
      </c>
      <c r="E269" s="8" t="s">
        <v>928</v>
      </c>
      <c r="F269" s="8" t="s">
        <v>927</v>
      </c>
      <c r="G269" s="8"/>
      <c r="H269" s="8"/>
      <c r="I269" s="8" t="s">
        <v>927</v>
      </c>
      <c r="J269" s="8" t="s">
        <v>928</v>
      </c>
    </row>
    <row r="270" spans="4:10" x14ac:dyDescent="0.55000000000000004">
      <c r="D270" s="8" t="s">
        <v>884</v>
      </c>
      <c r="E270" s="8" t="s">
        <v>931</v>
      </c>
      <c r="F270" s="8" t="s">
        <v>930</v>
      </c>
      <c r="G270" s="8"/>
      <c r="H270" s="8"/>
      <c r="I270" s="8" t="s">
        <v>930</v>
      </c>
      <c r="J270" s="8" t="s">
        <v>931</v>
      </c>
    </row>
    <row r="271" spans="4:10" x14ac:dyDescent="0.55000000000000004">
      <c r="D271" s="8" t="s">
        <v>884</v>
      </c>
      <c r="E271" s="8" t="s">
        <v>934</v>
      </c>
      <c r="F271" s="8" t="s">
        <v>933</v>
      </c>
      <c r="G271" s="8"/>
      <c r="H271" s="8"/>
      <c r="I271" s="8" t="s">
        <v>933</v>
      </c>
      <c r="J271" s="8" t="s">
        <v>934</v>
      </c>
    </row>
    <row r="272" spans="4:10" x14ac:dyDescent="0.55000000000000004">
      <c r="D272" s="8" t="s">
        <v>884</v>
      </c>
      <c r="E272" s="8" t="s">
        <v>5731</v>
      </c>
      <c r="F272" s="8" t="s">
        <v>5732</v>
      </c>
      <c r="G272" s="8" t="s">
        <v>5733</v>
      </c>
      <c r="H272" s="8" t="s">
        <v>939</v>
      </c>
      <c r="I272" s="8" t="s">
        <v>939</v>
      </c>
      <c r="J272" s="8" t="s">
        <v>940</v>
      </c>
    </row>
    <row r="273" spans="4:10" x14ac:dyDescent="0.55000000000000004">
      <c r="D273" s="8" t="s">
        <v>884</v>
      </c>
      <c r="E273" s="8" t="s">
        <v>5734</v>
      </c>
      <c r="F273" s="8" t="s">
        <v>5735</v>
      </c>
      <c r="G273" s="8" t="s">
        <v>5733</v>
      </c>
      <c r="H273" s="8" t="s">
        <v>942</v>
      </c>
      <c r="I273" s="8" t="s">
        <v>942</v>
      </c>
      <c r="J273" s="8" t="s">
        <v>943</v>
      </c>
    </row>
    <row r="274" spans="4:10" x14ac:dyDescent="0.55000000000000004">
      <c r="D274" s="8" t="s">
        <v>884</v>
      </c>
      <c r="E274" s="8" t="s">
        <v>5736</v>
      </c>
      <c r="F274" s="8" t="s">
        <v>5737</v>
      </c>
      <c r="G274" s="8" t="s">
        <v>5738</v>
      </c>
      <c r="H274" s="8" t="s">
        <v>945</v>
      </c>
      <c r="I274" s="8" t="s">
        <v>945</v>
      </c>
      <c r="J274" s="8" t="s">
        <v>946</v>
      </c>
    </row>
    <row r="275" spans="4:10" x14ac:dyDescent="0.55000000000000004">
      <c r="D275" s="8" t="s">
        <v>884</v>
      </c>
      <c r="E275" s="8" t="s">
        <v>5739</v>
      </c>
      <c r="F275" s="8" t="s">
        <v>5740</v>
      </c>
      <c r="G275" s="8" t="s">
        <v>5738</v>
      </c>
      <c r="H275" s="8" t="s">
        <v>948</v>
      </c>
      <c r="I275" s="8" t="s">
        <v>948</v>
      </c>
      <c r="J275" s="8" t="s">
        <v>949</v>
      </c>
    </row>
    <row r="276" spans="4:10" x14ac:dyDescent="0.55000000000000004">
      <c r="D276" s="8" t="s">
        <v>884</v>
      </c>
      <c r="E276" s="8" t="s">
        <v>5741</v>
      </c>
      <c r="F276" s="8" t="s">
        <v>5742</v>
      </c>
      <c r="G276" s="8" t="s">
        <v>5738</v>
      </c>
      <c r="H276" s="8" t="s">
        <v>951</v>
      </c>
      <c r="I276" s="8" t="s">
        <v>951</v>
      </c>
      <c r="J276" s="8" t="s">
        <v>952</v>
      </c>
    </row>
    <row r="277" spans="4:10" x14ac:dyDescent="0.55000000000000004">
      <c r="D277" s="8" t="s">
        <v>884</v>
      </c>
      <c r="E277" s="8" t="s">
        <v>5743</v>
      </c>
      <c r="F277" s="8" t="s">
        <v>5744</v>
      </c>
      <c r="G277" s="8" t="s">
        <v>5738</v>
      </c>
      <c r="H277" s="8" t="s">
        <v>954</v>
      </c>
      <c r="I277" s="8" t="s">
        <v>954</v>
      </c>
      <c r="J277" s="8" t="s">
        <v>955</v>
      </c>
    </row>
    <row r="278" spans="4:10" x14ac:dyDescent="0.55000000000000004">
      <c r="D278" s="8" t="s">
        <v>884</v>
      </c>
      <c r="E278" s="8" t="s">
        <v>5745</v>
      </c>
      <c r="F278" s="8" t="s">
        <v>5746</v>
      </c>
      <c r="G278" s="8" t="s">
        <v>5747</v>
      </c>
      <c r="H278" s="8" t="s">
        <v>957</v>
      </c>
      <c r="I278" s="8" t="s">
        <v>957</v>
      </c>
      <c r="J278" s="8" t="s">
        <v>958</v>
      </c>
    </row>
    <row r="279" spans="4:10" x14ac:dyDescent="0.55000000000000004">
      <c r="D279" s="8" t="s">
        <v>884</v>
      </c>
      <c r="E279" s="8" t="s">
        <v>5748</v>
      </c>
      <c r="F279" s="8" t="s">
        <v>5749</v>
      </c>
      <c r="G279" s="8" t="s">
        <v>5750</v>
      </c>
      <c r="H279" s="8" t="s">
        <v>960</v>
      </c>
      <c r="I279" s="8" t="s">
        <v>960</v>
      </c>
      <c r="J279" s="8" t="s">
        <v>961</v>
      </c>
    </row>
    <row r="280" spans="4:10" x14ac:dyDescent="0.55000000000000004">
      <c r="D280" s="8" t="s">
        <v>884</v>
      </c>
      <c r="E280" s="8" t="s">
        <v>5751</v>
      </c>
      <c r="F280" s="8" t="s">
        <v>5752</v>
      </c>
      <c r="G280" s="8" t="s">
        <v>5750</v>
      </c>
      <c r="H280" s="8" t="s">
        <v>963</v>
      </c>
      <c r="I280" s="8" t="s">
        <v>963</v>
      </c>
      <c r="J280" s="8" t="s">
        <v>964</v>
      </c>
    </row>
    <row r="281" spans="4:10" x14ac:dyDescent="0.55000000000000004">
      <c r="D281" s="8" t="s">
        <v>884</v>
      </c>
      <c r="E281" s="8" t="s">
        <v>5753</v>
      </c>
      <c r="F281" s="8" t="s">
        <v>5754</v>
      </c>
      <c r="G281" s="8" t="s">
        <v>5755</v>
      </c>
      <c r="H281" s="8" t="s">
        <v>966</v>
      </c>
      <c r="I281" s="8" t="s">
        <v>966</v>
      </c>
      <c r="J281" s="8" t="s">
        <v>967</v>
      </c>
    </row>
    <row r="282" spans="4:10" x14ac:dyDescent="0.55000000000000004">
      <c r="D282" s="8" t="s">
        <v>884</v>
      </c>
      <c r="E282" s="8" t="s">
        <v>5756</v>
      </c>
      <c r="F282" s="8" t="s">
        <v>5757</v>
      </c>
      <c r="G282" s="8" t="s">
        <v>5755</v>
      </c>
      <c r="H282" s="8" t="s">
        <v>5758</v>
      </c>
      <c r="I282" s="8" t="s">
        <v>5758</v>
      </c>
      <c r="J282" s="8" t="s">
        <v>5759</v>
      </c>
    </row>
    <row r="283" spans="4:10" x14ac:dyDescent="0.55000000000000004">
      <c r="D283" s="8" t="s">
        <v>884</v>
      </c>
      <c r="E283" s="8" t="s">
        <v>5760</v>
      </c>
      <c r="F283" s="8" t="s">
        <v>5761</v>
      </c>
      <c r="G283" s="8" t="s">
        <v>5755</v>
      </c>
      <c r="H283" s="8" t="s">
        <v>971</v>
      </c>
      <c r="I283" s="8" t="s">
        <v>971</v>
      </c>
      <c r="J283" s="8" t="s">
        <v>972</v>
      </c>
    </row>
    <row r="284" spans="4:10" x14ac:dyDescent="0.55000000000000004">
      <c r="D284" s="8" t="s">
        <v>884</v>
      </c>
      <c r="E284" s="8" t="s">
        <v>5762</v>
      </c>
      <c r="F284" s="8" t="s">
        <v>5763</v>
      </c>
      <c r="G284" s="8" t="s">
        <v>5764</v>
      </c>
      <c r="H284" s="8" t="s">
        <v>974</v>
      </c>
      <c r="I284" s="8" t="s">
        <v>974</v>
      </c>
      <c r="J284" s="8" t="s">
        <v>975</v>
      </c>
    </row>
    <row r="285" spans="4:10" x14ac:dyDescent="0.55000000000000004">
      <c r="D285" s="8" t="s">
        <v>884</v>
      </c>
      <c r="E285" s="8" t="s">
        <v>5765</v>
      </c>
      <c r="F285" s="8" t="s">
        <v>5766</v>
      </c>
      <c r="G285" s="8" t="s">
        <v>5764</v>
      </c>
      <c r="H285" s="8" t="s">
        <v>977</v>
      </c>
      <c r="I285" s="8" t="s">
        <v>977</v>
      </c>
      <c r="J285" s="8" t="s">
        <v>978</v>
      </c>
    </row>
    <row r="286" spans="4:10" x14ac:dyDescent="0.55000000000000004">
      <c r="D286" s="8" t="s">
        <v>884</v>
      </c>
      <c r="E286" s="8" t="s">
        <v>5767</v>
      </c>
      <c r="F286" s="8" t="s">
        <v>5768</v>
      </c>
      <c r="G286" s="8" t="s">
        <v>5764</v>
      </c>
      <c r="H286" s="8" t="s">
        <v>5769</v>
      </c>
      <c r="I286" s="8" t="s">
        <v>5769</v>
      </c>
      <c r="J286" s="8" t="s">
        <v>5770</v>
      </c>
    </row>
    <row r="287" spans="4:10" x14ac:dyDescent="0.55000000000000004">
      <c r="D287" s="8" t="s">
        <v>884</v>
      </c>
      <c r="E287" s="8" t="s">
        <v>5771</v>
      </c>
      <c r="F287" s="8" t="s">
        <v>5772</v>
      </c>
      <c r="G287" s="8" t="s">
        <v>5764</v>
      </c>
      <c r="H287" s="8" t="s">
        <v>980</v>
      </c>
      <c r="I287" s="8" t="s">
        <v>980</v>
      </c>
      <c r="J287" s="8" t="s">
        <v>981</v>
      </c>
    </row>
    <row r="288" spans="4:10" x14ac:dyDescent="0.55000000000000004">
      <c r="D288" s="8" t="s">
        <v>884</v>
      </c>
      <c r="E288" s="8" t="s">
        <v>5773</v>
      </c>
      <c r="F288" s="8" t="s">
        <v>5774</v>
      </c>
      <c r="G288" s="8" t="s">
        <v>5775</v>
      </c>
      <c r="H288" s="8" t="s">
        <v>983</v>
      </c>
      <c r="I288" s="8" t="s">
        <v>983</v>
      </c>
      <c r="J288" s="8" t="s">
        <v>984</v>
      </c>
    </row>
    <row r="289" spans="4:10" x14ac:dyDescent="0.55000000000000004">
      <c r="D289" s="8" t="s">
        <v>884</v>
      </c>
      <c r="E289" s="8" t="s">
        <v>5776</v>
      </c>
      <c r="F289" s="8" t="s">
        <v>5777</v>
      </c>
      <c r="G289" s="8" t="s">
        <v>5775</v>
      </c>
      <c r="H289" s="8" t="s">
        <v>986</v>
      </c>
      <c r="I289" s="8" t="s">
        <v>986</v>
      </c>
      <c r="J289" s="8" t="s">
        <v>987</v>
      </c>
    </row>
    <row r="290" spans="4:10" x14ac:dyDescent="0.55000000000000004">
      <c r="D290" s="8" t="s">
        <v>884</v>
      </c>
      <c r="E290" s="8" t="s">
        <v>5778</v>
      </c>
      <c r="F290" s="8" t="s">
        <v>5779</v>
      </c>
      <c r="G290" s="8" t="s">
        <v>5780</v>
      </c>
      <c r="H290" s="8" t="s">
        <v>989</v>
      </c>
      <c r="I290" s="8" t="s">
        <v>989</v>
      </c>
      <c r="J290" s="8" t="s">
        <v>990</v>
      </c>
    </row>
    <row r="291" spans="4:10" x14ac:dyDescent="0.55000000000000004">
      <c r="D291" s="8" t="s">
        <v>884</v>
      </c>
      <c r="E291" s="8" t="s">
        <v>5781</v>
      </c>
      <c r="F291" s="8" t="s">
        <v>5782</v>
      </c>
      <c r="G291" s="8" t="s">
        <v>5780</v>
      </c>
      <c r="H291" s="8" t="s">
        <v>992</v>
      </c>
      <c r="I291" s="8" t="s">
        <v>992</v>
      </c>
      <c r="J291" s="8" t="s">
        <v>993</v>
      </c>
    </row>
    <row r="292" spans="4:10" x14ac:dyDescent="0.55000000000000004">
      <c r="D292" s="8" t="s">
        <v>884</v>
      </c>
      <c r="E292" s="8" t="s">
        <v>5783</v>
      </c>
      <c r="F292" s="8" t="s">
        <v>5784</v>
      </c>
      <c r="G292" s="8" t="s">
        <v>5785</v>
      </c>
      <c r="H292" s="8" t="s">
        <v>995</v>
      </c>
      <c r="I292" s="8" t="s">
        <v>995</v>
      </c>
      <c r="J292" s="8" t="s">
        <v>996</v>
      </c>
    </row>
    <row r="293" spans="4:10" x14ac:dyDescent="0.55000000000000004">
      <c r="D293" s="8" t="s">
        <v>884</v>
      </c>
      <c r="E293" s="8" t="s">
        <v>5786</v>
      </c>
      <c r="F293" s="8" t="s">
        <v>5787</v>
      </c>
      <c r="G293" s="8" t="s">
        <v>5788</v>
      </c>
      <c r="H293" s="8" t="s">
        <v>998</v>
      </c>
      <c r="I293" s="8" t="s">
        <v>998</v>
      </c>
      <c r="J293" s="8" t="s">
        <v>999</v>
      </c>
    </row>
    <row r="294" spans="4:10" x14ac:dyDescent="0.55000000000000004">
      <c r="D294" s="8" t="s">
        <v>1001</v>
      </c>
      <c r="E294" s="8" t="s">
        <v>1005</v>
      </c>
      <c r="F294" s="8" t="s">
        <v>1004</v>
      </c>
      <c r="G294" s="8"/>
      <c r="H294" s="8"/>
      <c r="I294" s="8" t="s">
        <v>1004</v>
      </c>
      <c r="J294" s="8" t="s">
        <v>1005</v>
      </c>
    </row>
    <row r="295" spans="4:10" x14ac:dyDescent="0.55000000000000004">
      <c r="D295" s="8" t="s">
        <v>1001</v>
      </c>
      <c r="E295" s="8" t="s">
        <v>1008</v>
      </c>
      <c r="F295" s="8" t="s">
        <v>1007</v>
      </c>
      <c r="G295" s="8"/>
      <c r="H295" s="8"/>
      <c r="I295" s="8" t="s">
        <v>1007</v>
      </c>
      <c r="J295" s="8" t="s">
        <v>1008</v>
      </c>
    </row>
    <row r="296" spans="4:10" x14ac:dyDescent="0.55000000000000004">
      <c r="D296" s="8" t="s">
        <v>1001</v>
      </c>
      <c r="E296" s="8" t="s">
        <v>1011</v>
      </c>
      <c r="F296" s="8" t="s">
        <v>1010</v>
      </c>
      <c r="G296" s="8"/>
      <c r="H296" s="8"/>
      <c r="I296" s="8" t="s">
        <v>1010</v>
      </c>
      <c r="J296" s="8" t="s">
        <v>1011</v>
      </c>
    </row>
    <row r="297" spans="4:10" x14ac:dyDescent="0.55000000000000004">
      <c r="D297" s="8" t="s">
        <v>1001</v>
      </c>
      <c r="E297" s="8" t="s">
        <v>1014</v>
      </c>
      <c r="F297" s="8" t="s">
        <v>1013</v>
      </c>
      <c r="G297" s="8"/>
      <c r="H297" s="8"/>
      <c r="I297" s="8" t="s">
        <v>1013</v>
      </c>
      <c r="J297" s="8" t="s">
        <v>1014</v>
      </c>
    </row>
    <row r="298" spans="4:10" x14ac:dyDescent="0.55000000000000004">
      <c r="D298" s="8" t="s">
        <v>1001</v>
      </c>
      <c r="E298" s="8" t="s">
        <v>1017</v>
      </c>
      <c r="F298" s="8" t="s">
        <v>1016</v>
      </c>
      <c r="G298" s="8"/>
      <c r="H298" s="8"/>
      <c r="I298" s="8" t="s">
        <v>1016</v>
      </c>
      <c r="J298" s="8" t="s">
        <v>1017</v>
      </c>
    </row>
    <row r="299" spans="4:10" x14ac:dyDescent="0.55000000000000004">
      <c r="D299" s="8" t="s">
        <v>1001</v>
      </c>
      <c r="E299" s="8" t="s">
        <v>1020</v>
      </c>
      <c r="F299" s="8" t="s">
        <v>1019</v>
      </c>
      <c r="G299" s="8"/>
      <c r="H299" s="8"/>
      <c r="I299" s="8" t="s">
        <v>1019</v>
      </c>
      <c r="J299" s="8" t="s">
        <v>1020</v>
      </c>
    </row>
    <row r="300" spans="4:10" x14ac:dyDescent="0.55000000000000004">
      <c r="D300" s="8" t="s">
        <v>1001</v>
      </c>
      <c r="E300" s="8" t="s">
        <v>1023</v>
      </c>
      <c r="F300" s="8" t="s">
        <v>1022</v>
      </c>
      <c r="G300" s="8"/>
      <c r="H300" s="8"/>
      <c r="I300" s="8" t="s">
        <v>1022</v>
      </c>
      <c r="J300" s="8" t="s">
        <v>1023</v>
      </c>
    </row>
    <row r="301" spans="4:10" x14ac:dyDescent="0.55000000000000004">
      <c r="D301" s="8" t="s">
        <v>1001</v>
      </c>
      <c r="E301" s="8" t="s">
        <v>1026</v>
      </c>
      <c r="F301" s="8" t="s">
        <v>1025</v>
      </c>
      <c r="G301" s="8"/>
      <c r="H301" s="8"/>
      <c r="I301" s="8" t="s">
        <v>1025</v>
      </c>
      <c r="J301" s="8" t="s">
        <v>1026</v>
      </c>
    </row>
    <row r="302" spans="4:10" x14ac:dyDescent="0.55000000000000004">
      <c r="D302" s="8" t="s">
        <v>1001</v>
      </c>
      <c r="E302" s="8" t="s">
        <v>1029</v>
      </c>
      <c r="F302" s="8" t="s">
        <v>1028</v>
      </c>
      <c r="G302" s="8"/>
      <c r="H302" s="8"/>
      <c r="I302" s="8" t="s">
        <v>1028</v>
      </c>
      <c r="J302" s="8" t="s">
        <v>1029</v>
      </c>
    </row>
    <row r="303" spans="4:10" x14ac:dyDescent="0.55000000000000004">
      <c r="D303" s="8" t="s">
        <v>1001</v>
      </c>
      <c r="E303" s="8" t="s">
        <v>1032</v>
      </c>
      <c r="F303" s="8" t="s">
        <v>1031</v>
      </c>
      <c r="G303" s="8"/>
      <c r="H303" s="8"/>
      <c r="I303" s="8" t="s">
        <v>1031</v>
      </c>
      <c r="J303" s="8" t="s">
        <v>1032</v>
      </c>
    </row>
    <row r="304" spans="4:10" x14ac:dyDescent="0.55000000000000004">
      <c r="D304" s="8" t="s">
        <v>1001</v>
      </c>
      <c r="E304" s="8" t="s">
        <v>1035</v>
      </c>
      <c r="F304" s="8" t="s">
        <v>1034</v>
      </c>
      <c r="G304" s="8"/>
      <c r="H304" s="8"/>
      <c r="I304" s="8" t="s">
        <v>1034</v>
      </c>
      <c r="J304" s="8" t="s">
        <v>1035</v>
      </c>
    </row>
    <row r="305" spans="4:10" x14ac:dyDescent="0.55000000000000004">
      <c r="D305" s="8" t="s">
        <v>1001</v>
      </c>
      <c r="E305" s="8" t="s">
        <v>1038</v>
      </c>
      <c r="F305" s="8" t="s">
        <v>1037</v>
      </c>
      <c r="G305" s="8"/>
      <c r="H305" s="8"/>
      <c r="I305" s="8" t="s">
        <v>1037</v>
      </c>
      <c r="J305" s="8" t="s">
        <v>1038</v>
      </c>
    </row>
    <row r="306" spans="4:10" x14ac:dyDescent="0.55000000000000004">
      <c r="D306" s="8" t="s">
        <v>1001</v>
      </c>
      <c r="E306" s="8" t="s">
        <v>1041</v>
      </c>
      <c r="F306" s="8" t="s">
        <v>1040</v>
      </c>
      <c r="G306" s="8"/>
      <c r="H306" s="8"/>
      <c r="I306" s="8" t="s">
        <v>1040</v>
      </c>
      <c r="J306" s="8" t="s">
        <v>1041</v>
      </c>
    </row>
    <row r="307" spans="4:10" x14ac:dyDescent="0.55000000000000004">
      <c r="D307" s="8" t="s">
        <v>1001</v>
      </c>
      <c r="E307" s="8" t="s">
        <v>5789</v>
      </c>
      <c r="F307" s="8" t="s">
        <v>5790</v>
      </c>
      <c r="G307" s="8" t="s">
        <v>5791</v>
      </c>
      <c r="H307" s="8" t="s">
        <v>1043</v>
      </c>
      <c r="I307" s="8" t="s">
        <v>1043</v>
      </c>
      <c r="J307" s="8" t="s">
        <v>1044</v>
      </c>
    </row>
    <row r="308" spans="4:10" x14ac:dyDescent="0.55000000000000004">
      <c r="D308" s="8" t="s">
        <v>1001</v>
      </c>
      <c r="E308" s="8" t="s">
        <v>5792</v>
      </c>
      <c r="F308" s="8" t="s">
        <v>5793</v>
      </c>
      <c r="G308" s="8" t="s">
        <v>5794</v>
      </c>
      <c r="H308" s="8" t="s">
        <v>1046</v>
      </c>
      <c r="I308" s="8" t="s">
        <v>1046</v>
      </c>
      <c r="J308" s="8" t="s">
        <v>1047</v>
      </c>
    </row>
    <row r="309" spans="4:10" x14ac:dyDescent="0.55000000000000004">
      <c r="D309" s="8" t="s">
        <v>1001</v>
      </c>
      <c r="E309" s="8" t="s">
        <v>5795</v>
      </c>
      <c r="F309" s="8" t="s">
        <v>5796</v>
      </c>
      <c r="G309" s="8" t="s">
        <v>5797</v>
      </c>
      <c r="H309" s="8" t="s">
        <v>1049</v>
      </c>
      <c r="I309" s="8" t="s">
        <v>1049</v>
      </c>
      <c r="J309" s="8" t="s">
        <v>1050</v>
      </c>
    </row>
    <row r="310" spans="4:10" x14ac:dyDescent="0.55000000000000004">
      <c r="D310" s="8" t="s">
        <v>1001</v>
      </c>
      <c r="E310" s="8" t="s">
        <v>5798</v>
      </c>
      <c r="F310" s="8" t="s">
        <v>5799</v>
      </c>
      <c r="G310" s="8" t="s">
        <v>5797</v>
      </c>
      <c r="H310" s="8" t="s">
        <v>1052</v>
      </c>
      <c r="I310" s="8" t="s">
        <v>1052</v>
      </c>
      <c r="J310" s="8" t="s">
        <v>1053</v>
      </c>
    </row>
    <row r="311" spans="4:10" x14ac:dyDescent="0.55000000000000004">
      <c r="D311" s="8" t="s">
        <v>1001</v>
      </c>
      <c r="E311" s="8" t="s">
        <v>5800</v>
      </c>
      <c r="F311" s="8" t="s">
        <v>5801</v>
      </c>
      <c r="G311" s="8" t="s">
        <v>5797</v>
      </c>
      <c r="H311" s="8" t="s">
        <v>1055</v>
      </c>
      <c r="I311" s="8" t="s">
        <v>1055</v>
      </c>
      <c r="J311" s="8" t="s">
        <v>1056</v>
      </c>
    </row>
    <row r="312" spans="4:10" x14ac:dyDescent="0.55000000000000004">
      <c r="D312" s="8" t="s">
        <v>1001</v>
      </c>
      <c r="E312" s="8" t="s">
        <v>5802</v>
      </c>
      <c r="F312" s="8" t="s">
        <v>5803</v>
      </c>
      <c r="G312" s="8" t="s">
        <v>5804</v>
      </c>
      <c r="H312" s="8" t="s">
        <v>1058</v>
      </c>
      <c r="I312" s="8" t="s">
        <v>1058</v>
      </c>
      <c r="J312" s="8" t="s">
        <v>1059</v>
      </c>
    </row>
    <row r="313" spans="4:10" x14ac:dyDescent="0.55000000000000004">
      <c r="D313" s="8" t="s">
        <v>1001</v>
      </c>
      <c r="E313" s="8" t="s">
        <v>5805</v>
      </c>
      <c r="F313" s="8" t="s">
        <v>5806</v>
      </c>
      <c r="G313" s="8" t="s">
        <v>5804</v>
      </c>
      <c r="H313" s="8" t="s">
        <v>1061</v>
      </c>
      <c r="I313" s="8" t="s">
        <v>1061</v>
      </c>
      <c r="J313" s="8" t="s">
        <v>1062</v>
      </c>
    </row>
    <row r="314" spans="4:10" x14ac:dyDescent="0.55000000000000004">
      <c r="D314" s="8" t="s">
        <v>1001</v>
      </c>
      <c r="E314" s="8" t="s">
        <v>5807</v>
      </c>
      <c r="F314" s="8" t="s">
        <v>5808</v>
      </c>
      <c r="G314" s="8" t="s">
        <v>5804</v>
      </c>
      <c r="H314" s="8" t="s">
        <v>1064</v>
      </c>
      <c r="I314" s="8" t="s">
        <v>1064</v>
      </c>
      <c r="J314" s="8" t="s">
        <v>1065</v>
      </c>
    </row>
    <row r="315" spans="4:10" x14ac:dyDescent="0.55000000000000004">
      <c r="D315" s="8" t="s">
        <v>1001</v>
      </c>
      <c r="E315" s="8" t="s">
        <v>5809</v>
      </c>
      <c r="F315" s="8" t="s">
        <v>5810</v>
      </c>
      <c r="G315" s="8" t="s">
        <v>5804</v>
      </c>
      <c r="H315" s="8" t="s">
        <v>1067</v>
      </c>
      <c r="I315" s="8" t="s">
        <v>1067</v>
      </c>
      <c r="J315" s="8" t="s">
        <v>1068</v>
      </c>
    </row>
    <row r="316" spans="4:10" x14ac:dyDescent="0.55000000000000004">
      <c r="D316" s="8" t="s">
        <v>1001</v>
      </c>
      <c r="E316" s="8" t="s">
        <v>5811</v>
      </c>
      <c r="F316" s="8" t="s">
        <v>5812</v>
      </c>
      <c r="G316" s="8" t="s">
        <v>5813</v>
      </c>
      <c r="H316" s="8" t="s">
        <v>1070</v>
      </c>
      <c r="I316" s="8" t="s">
        <v>1070</v>
      </c>
      <c r="J316" s="8" t="s">
        <v>1071</v>
      </c>
    </row>
    <row r="317" spans="4:10" x14ac:dyDescent="0.55000000000000004">
      <c r="D317" s="8" t="s">
        <v>1001</v>
      </c>
      <c r="E317" s="8" t="s">
        <v>5814</v>
      </c>
      <c r="F317" s="8" t="s">
        <v>5815</v>
      </c>
      <c r="G317" s="8" t="s">
        <v>5816</v>
      </c>
      <c r="H317" s="8" t="s">
        <v>1073</v>
      </c>
      <c r="I317" s="8" t="s">
        <v>1073</v>
      </c>
      <c r="J317" s="8" t="s">
        <v>1074</v>
      </c>
    </row>
    <row r="318" spans="4:10" x14ac:dyDescent="0.55000000000000004">
      <c r="D318" s="8" t="s">
        <v>1001</v>
      </c>
      <c r="E318" s="8" t="s">
        <v>5817</v>
      </c>
      <c r="F318" s="8" t="s">
        <v>5818</v>
      </c>
      <c r="G318" s="8" t="s">
        <v>5816</v>
      </c>
      <c r="H318" s="8" t="s">
        <v>1076</v>
      </c>
      <c r="I318" s="8" t="s">
        <v>1076</v>
      </c>
      <c r="J318" s="8" t="s">
        <v>1077</v>
      </c>
    </row>
    <row r="319" spans="4:10" x14ac:dyDescent="0.55000000000000004">
      <c r="D319" s="8" t="s">
        <v>1079</v>
      </c>
      <c r="E319" s="8" t="s">
        <v>1083</v>
      </c>
      <c r="F319" s="8" t="s">
        <v>1082</v>
      </c>
      <c r="G319" s="8"/>
      <c r="H319" s="8"/>
      <c r="I319" s="8" t="s">
        <v>1082</v>
      </c>
      <c r="J319" s="8" t="s">
        <v>1083</v>
      </c>
    </row>
    <row r="320" spans="4:10" x14ac:dyDescent="0.55000000000000004">
      <c r="D320" s="8" t="s">
        <v>1079</v>
      </c>
      <c r="E320" s="8" t="s">
        <v>1086</v>
      </c>
      <c r="F320" s="8" t="s">
        <v>1085</v>
      </c>
      <c r="G320" s="8"/>
      <c r="H320" s="8"/>
      <c r="I320" s="8" t="s">
        <v>1085</v>
      </c>
      <c r="J320" s="8" t="s">
        <v>1086</v>
      </c>
    </row>
    <row r="321" spans="4:10" x14ac:dyDescent="0.55000000000000004">
      <c r="D321" s="8" t="s">
        <v>1079</v>
      </c>
      <c r="E321" s="8" t="s">
        <v>1089</v>
      </c>
      <c r="F321" s="8" t="s">
        <v>1088</v>
      </c>
      <c r="G321" s="8"/>
      <c r="H321" s="8"/>
      <c r="I321" s="8" t="s">
        <v>1088</v>
      </c>
      <c r="J321" s="8" t="s">
        <v>1089</v>
      </c>
    </row>
    <row r="322" spans="4:10" x14ac:dyDescent="0.55000000000000004">
      <c r="D322" s="8" t="s">
        <v>1079</v>
      </c>
      <c r="E322" s="8" t="s">
        <v>1092</v>
      </c>
      <c r="F322" s="8" t="s">
        <v>1091</v>
      </c>
      <c r="G322" s="8"/>
      <c r="H322" s="8"/>
      <c r="I322" s="8" t="s">
        <v>1091</v>
      </c>
      <c r="J322" s="8" t="s">
        <v>1092</v>
      </c>
    </row>
    <row r="323" spans="4:10" x14ac:dyDescent="0.55000000000000004">
      <c r="D323" s="8" t="s">
        <v>1079</v>
      </c>
      <c r="E323" s="8" t="s">
        <v>1095</v>
      </c>
      <c r="F323" s="8" t="s">
        <v>1094</v>
      </c>
      <c r="G323" s="8"/>
      <c r="H323" s="8"/>
      <c r="I323" s="8" t="s">
        <v>1094</v>
      </c>
      <c r="J323" s="8" t="s">
        <v>1095</v>
      </c>
    </row>
    <row r="324" spans="4:10" x14ac:dyDescent="0.55000000000000004">
      <c r="D324" s="8" t="s">
        <v>1079</v>
      </c>
      <c r="E324" s="8" t="s">
        <v>1098</v>
      </c>
      <c r="F324" s="8" t="s">
        <v>1097</v>
      </c>
      <c r="G324" s="8"/>
      <c r="H324" s="8"/>
      <c r="I324" s="8" t="s">
        <v>1097</v>
      </c>
      <c r="J324" s="8" t="s">
        <v>1098</v>
      </c>
    </row>
    <row r="325" spans="4:10" x14ac:dyDescent="0.55000000000000004">
      <c r="D325" s="8" t="s">
        <v>1079</v>
      </c>
      <c r="E325" s="8" t="s">
        <v>1101</v>
      </c>
      <c r="F325" s="8" t="s">
        <v>1100</v>
      </c>
      <c r="G325" s="8"/>
      <c r="H325" s="8"/>
      <c r="I325" s="8" t="s">
        <v>1100</v>
      </c>
      <c r="J325" s="8" t="s">
        <v>1101</v>
      </c>
    </row>
    <row r="326" spans="4:10" x14ac:dyDescent="0.55000000000000004">
      <c r="D326" s="8" t="s">
        <v>1079</v>
      </c>
      <c r="E326" s="8" t="s">
        <v>1104</v>
      </c>
      <c r="F326" s="8" t="s">
        <v>1103</v>
      </c>
      <c r="G326" s="8"/>
      <c r="H326" s="8"/>
      <c r="I326" s="8" t="s">
        <v>1103</v>
      </c>
      <c r="J326" s="8" t="s">
        <v>1104</v>
      </c>
    </row>
    <row r="327" spans="4:10" x14ac:dyDescent="0.55000000000000004">
      <c r="D327" s="8" t="s">
        <v>1079</v>
      </c>
      <c r="E327" s="8" t="s">
        <v>1107</v>
      </c>
      <c r="F327" s="8" t="s">
        <v>1106</v>
      </c>
      <c r="G327" s="8"/>
      <c r="H327" s="8"/>
      <c r="I327" s="8" t="s">
        <v>1106</v>
      </c>
      <c r="J327" s="8" t="s">
        <v>1107</v>
      </c>
    </row>
    <row r="328" spans="4:10" x14ac:dyDescent="0.55000000000000004">
      <c r="D328" s="8" t="s">
        <v>1079</v>
      </c>
      <c r="E328" s="8" t="s">
        <v>1110</v>
      </c>
      <c r="F328" s="8" t="s">
        <v>1109</v>
      </c>
      <c r="G328" s="8"/>
      <c r="H328" s="8"/>
      <c r="I328" s="8" t="s">
        <v>1109</v>
      </c>
      <c r="J328" s="8" t="s">
        <v>1110</v>
      </c>
    </row>
    <row r="329" spans="4:10" x14ac:dyDescent="0.55000000000000004">
      <c r="D329" s="8" t="s">
        <v>1079</v>
      </c>
      <c r="E329" s="8" t="s">
        <v>1113</v>
      </c>
      <c r="F329" s="8" t="s">
        <v>1112</v>
      </c>
      <c r="G329" s="8"/>
      <c r="H329" s="8"/>
      <c r="I329" s="8" t="s">
        <v>1112</v>
      </c>
      <c r="J329" s="8" t="s">
        <v>1113</v>
      </c>
    </row>
    <row r="330" spans="4:10" x14ac:dyDescent="0.55000000000000004">
      <c r="D330" s="8" t="s">
        <v>1079</v>
      </c>
      <c r="E330" s="8" t="s">
        <v>1116</v>
      </c>
      <c r="F330" s="8" t="s">
        <v>1115</v>
      </c>
      <c r="G330" s="8"/>
      <c r="H330" s="8"/>
      <c r="I330" s="8" t="s">
        <v>1115</v>
      </c>
      <c r="J330" s="8" t="s">
        <v>1116</v>
      </c>
    </row>
    <row r="331" spans="4:10" x14ac:dyDescent="0.55000000000000004">
      <c r="D331" s="8" t="s">
        <v>1079</v>
      </c>
      <c r="E331" s="8" t="s">
        <v>1119</v>
      </c>
      <c r="F331" s="8" t="s">
        <v>1118</v>
      </c>
      <c r="G331" s="8"/>
      <c r="H331" s="8"/>
      <c r="I331" s="8" t="s">
        <v>1118</v>
      </c>
      <c r="J331" s="8" t="s">
        <v>1119</v>
      </c>
    </row>
    <row r="332" spans="4:10" x14ac:dyDescent="0.55000000000000004">
      <c r="D332" s="8" t="s">
        <v>1079</v>
      </c>
      <c r="E332" s="8" t="s">
        <v>5819</v>
      </c>
      <c r="F332" s="8" t="s">
        <v>5820</v>
      </c>
      <c r="G332" s="8" t="s">
        <v>5821</v>
      </c>
      <c r="H332" s="8" t="s">
        <v>1121</v>
      </c>
      <c r="I332" s="8" t="s">
        <v>1121</v>
      </c>
      <c r="J332" s="8" t="s">
        <v>1122</v>
      </c>
    </row>
    <row r="333" spans="4:10" x14ac:dyDescent="0.55000000000000004">
      <c r="D333" s="8" t="s">
        <v>1079</v>
      </c>
      <c r="E333" s="8" t="s">
        <v>5822</v>
      </c>
      <c r="F333" s="8" t="s">
        <v>5823</v>
      </c>
      <c r="G333" s="8" t="s">
        <v>5821</v>
      </c>
      <c r="H333" s="8" t="s">
        <v>1124</v>
      </c>
      <c r="I333" s="8" t="s">
        <v>1124</v>
      </c>
      <c r="J333" s="8" t="s">
        <v>1125</v>
      </c>
    </row>
    <row r="334" spans="4:10" x14ac:dyDescent="0.55000000000000004">
      <c r="D334" s="8" t="s">
        <v>1079</v>
      </c>
      <c r="E334" s="8" t="s">
        <v>5824</v>
      </c>
      <c r="F334" s="8" t="s">
        <v>5825</v>
      </c>
      <c r="G334" s="8" t="s">
        <v>5826</v>
      </c>
      <c r="H334" s="8" t="s">
        <v>1127</v>
      </c>
      <c r="I334" s="8" t="s">
        <v>1127</v>
      </c>
      <c r="J334" s="8" t="s">
        <v>1128</v>
      </c>
    </row>
    <row r="335" spans="4:10" x14ac:dyDescent="0.55000000000000004">
      <c r="D335" s="8" t="s">
        <v>1079</v>
      </c>
      <c r="E335" s="8" t="s">
        <v>5827</v>
      </c>
      <c r="F335" s="8" t="s">
        <v>5828</v>
      </c>
      <c r="G335" s="8" t="s">
        <v>5826</v>
      </c>
      <c r="H335" s="8" t="s">
        <v>1130</v>
      </c>
      <c r="I335" s="8" t="s">
        <v>1130</v>
      </c>
      <c r="J335" s="8" t="s">
        <v>1131</v>
      </c>
    </row>
    <row r="336" spans="4:10" x14ac:dyDescent="0.55000000000000004">
      <c r="D336" s="8" t="s">
        <v>1079</v>
      </c>
      <c r="E336" s="8" t="s">
        <v>5829</v>
      </c>
      <c r="F336" s="8" t="s">
        <v>5830</v>
      </c>
      <c r="G336" s="8" t="s">
        <v>5826</v>
      </c>
      <c r="H336" s="8" t="s">
        <v>1133</v>
      </c>
      <c r="I336" s="8" t="s">
        <v>1133</v>
      </c>
      <c r="J336" s="8" t="s">
        <v>1134</v>
      </c>
    </row>
    <row r="337" spans="4:10" x14ac:dyDescent="0.55000000000000004">
      <c r="D337" s="8" t="s">
        <v>1079</v>
      </c>
      <c r="E337" s="8" t="s">
        <v>5831</v>
      </c>
      <c r="F337" s="8" t="s">
        <v>5832</v>
      </c>
      <c r="G337" s="8" t="s">
        <v>5826</v>
      </c>
      <c r="H337" s="8" t="s">
        <v>1136</v>
      </c>
      <c r="I337" s="8" t="s">
        <v>1136</v>
      </c>
      <c r="J337" s="8" t="s">
        <v>1137</v>
      </c>
    </row>
    <row r="338" spans="4:10" x14ac:dyDescent="0.55000000000000004">
      <c r="D338" s="8" t="s">
        <v>1079</v>
      </c>
      <c r="E338" s="8" t="s">
        <v>5833</v>
      </c>
      <c r="F338" s="8" t="s">
        <v>5834</v>
      </c>
      <c r="G338" s="8" t="s">
        <v>5835</v>
      </c>
      <c r="H338" s="8" t="s">
        <v>1139</v>
      </c>
      <c r="I338" s="8" t="s">
        <v>1139</v>
      </c>
      <c r="J338" s="8" t="s">
        <v>1140</v>
      </c>
    </row>
    <row r="339" spans="4:10" x14ac:dyDescent="0.55000000000000004">
      <c r="D339" s="8" t="s">
        <v>1079</v>
      </c>
      <c r="E339" s="8" t="s">
        <v>5836</v>
      </c>
      <c r="F339" s="8" t="s">
        <v>5837</v>
      </c>
      <c r="G339" s="8" t="s">
        <v>5838</v>
      </c>
      <c r="H339" s="8" t="s">
        <v>1142</v>
      </c>
      <c r="I339" s="8" t="s">
        <v>1142</v>
      </c>
      <c r="J339" s="8" t="s">
        <v>1143</v>
      </c>
    </row>
    <row r="340" spans="4:10" x14ac:dyDescent="0.55000000000000004">
      <c r="D340" s="8" t="s">
        <v>1079</v>
      </c>
      <c r="E340" s="8" t="s">
        <v>5839</v>
      </c>
      <c r="F340" s="8" t="s">
        <v>5840</v>
      </c>
      <c r="G340" s="8" t="s">
        <v>5838</v>
      </c>
      <c r="H340" s="8" t="s">
        <v>1145</v>
      </c>
      <c r="I340" s="8" t="s">
        <v>1145</v>
      </c>
      <c r="J340" s="8" t="s">
        <v>1146</v>
      </c>
    </row>
    <row r="341" spans="4:10" x14ac:dyDescent="0.55000000000000004">
      <c r="D341" s="8" t="s">
        <v>1079</v>
      </c>
      <c r="E341" s="8" t="s">
        <v>5841</v>
      </c>
      <c r="F341" s="8" t="s">
        <v>5842</v>
      </c>
      <c r="G341" s="8" t="s">
        <v>5838</v>
      </c>
      <c r="H341" s="8" t="s">
        <v>1148</v>
      </c>
      <c r="I341" s="8" t="s">
        <v>1148</v>
      </c>
      <c r="J341" s="8" t="s">
        <v>1149</v>
      </c>
    </row>
    <row r="342" spans="4:10" x14ac:dyDescent="0.55000000000000004">
      <c r="D342" s="8" t="s">
        <v>1079</v>
      </c>
      <c r="E342" s="8" t="s">
        <v>5843</v>
      </c>
      <c r="F342" s="8" t="s">
        <v>5844</v>
      </c>
      <c r="G342" s="8" t="s">
        <v>5838</v>
      </c>
      <c r="H342" s="8" t="s">
        <v>1151</v>
      </c>
      <c r="I342" s="8" t="s">
        <v>1151</v>
      </c>
      <c r="J342" s="8" t="s">
        <v>1152</v>
      </c>
    </row>
    <row r="343" spans="4:10" x14ac:dyDescent="0.55000000000000004">
      <c r="D343" s="8" t="s">
        <v>1079</v>
      </c>
      <c r="E343" s="8" t="s">
        <v>5845</v>
      </c>
      <c r="F343" s="8" t="s">
        <v>5846</v>
      </c>
      <c r="G343" s="8" t="s">
        <v>5838</v>
      </c>
      <c r="H343" s="8" t="s">
        <v>1154</v>
      </c>
      <c r="I343" s="8" t="s">
        <v>1154</v>
      </c>
      <c r="J343" s="8" t="s">
        <v>1155</v>
      </c>
    </row>
    <row r="344" spans="4:10" x14ac:dyDescent="0.55000000000000004">
      <c r="D344" s="8" t="s">
        <v>1079</v>
      </c>
      <c r="E344" s="8" t="s">
        <v>5847</v>
      </c>
      <c r="F344" s="8" t="s">
        <v>5848</v>
      </c>
      <c r="G344" s="8" t="s">
        <v>5838</v>
      </c>
      <c r="H344" s="8" t="s">
        <v>1157</v>
      </c>
      <c r="I344" s="8" t="s">
        <v>1157</v>
      </c>
      <c r="J344" s="8" t="s">
        <v>1158</v>
      </c>
    </row>
    <row r="345" spans="4:10" x14ac:dyDescent="0.55000000000000004">
      <c r="D345" s="8" t="s">
        <v>1079</v>
      </c>
      <c r="E345" s="8" t="s">
        <v>5849</v>
      </c>
      <c r="F345" s="8" t="s">
        <v>5850</v>
      </c>
      <c r="G345" s="8" t="s">
        <v>5838</v>
      </c>
      <c r="H345" s="8" t="s">
        <v>1160</v>
      </c>
      <c r="I345" s="8" t="s">
        <v>1160</v>
      </c>
      <c r="J345" s="8" t="s">
        <v>1161</v>
      </c>
    </row>
    <row r="346" spans="4:10" x14ac:dyDescent="0.55000000000000004">
      <c r="D346" s="8" t="s">
        <v>1079</v>
      </c>
      <c r="E346" s="8" t="s">
        <v>5851</v>
      </c>
      <c r="F346" s="8" t="s">
        <v>5852</v>
      </c>
      <c r="G346" s="8" t="s">
        <v>5853</v>
      </c>
      <c r="H346" s="8" t="s">
        <v>1163</v>
      </c>
      <c r="I346" s="8" t="s">
        <v>1163</v>
      </c>
      <c r="J346" s="8" t="s">
        <v>1164</v>
      </c>
    </row>
    <row r="347" spans="4:10" x14ac:dyDescent="0.55000000000000004">
      <c r="D347" s="8" t="s">
        <v>1079</v>
      </c>
      <c r="E347" s="8" t="s">
        <v>5854</v>
      </c>
      <c r="F347" s="8" t="s">
        <v>5855</v>
      </c>
      <c r="G347" s="8" t="s">
        <v>5853</v>
      </c>
      <c r="H347" s="8" t="s">
        <v>1166</v>
      </c>
      <c r="I347" s="8" t="s">
        <v>1166</v>
      </c>
      <c r="J347" s="8" t="s">
        <v>1167</v>
      </c>
    </row>
    <row r="348" spans="4:10" x14ac:dyDescent="0.55000000000000004">
      <c r="D348" s="8" t="s">
        <v>1079</v>
      </c>
      <c r="E348" s="8" t="s">
        <v>5856</v>
      </c>
      <c r="F348" s="8" t="s">
        <v>5857</v>
      </c>
      <c r="G348" s="8" t="s">
        <v>5858</v>
      </c>
      <c r="H348" s="8" t="s">
        <v>1169</v>
      </c>
      <c r="I348" s="8" t="s">
        <v>1169</v>
      </c>
      <c r="J348" s="8" t="s">
        <v>1170</v>
      </c>
    </row>
    <row r="349" spans="4:10" x14ac:dyDescent="0.55000000000000004">
      <c r="D349" s="8" t="s">
        <v>1079</v>
      </c>
      <c r="E349" s="8" t="s">
        <v>5859</v>
      </c>
      <c r="F349" s="8" t="s">
        <v>5860</v>
      </c>
      <c r="G349" s="8" t="s">
        <v>5858</v>
      </c>
      <c r="H349" s="8" t="s">
        <v>1172</v>
      </c>
      <c r="I349" s="8" t="s">
        <v>1172</v>
      </c>
      <c r="J349" s="8" t="s">
        <v>1173</v>
      </c>
    </row>
    <row r="350" spans="4:10" x14ac:dyDescent="0.55000000000000004">
      <c r="D350" s="8" t="s">
        <v>1079</v>
      </c>
      <c r="E350" s="8" t="s">
        <v>5861</v>
      </c>
      <c r="F350" s="8" t="s">
        <v>5862</v>
      </c>
      <c r="G350" s="8" t="s">
        <v>5858</v>
      </c>
      <c r="H350" s="8" t="s">
        <v>1175</v>
      </c>
      <c r="I350" s="8" t="s">
        <v>1175</v>
      </c>
      <c r="J350" s="8" t="s">
        <v>1176</v>
      </c>
    </row>
    <row r="351" spans="4:10" x14ac:dyDescent="0.55000000000000004">
      <c r="D351" s="8" t="s">
        <v>1079</v>
      </c>
      <c r="E351" s="8" t="s">
        <v>5863</v>
      </c>
      <c r="F351" s="8" t="s">
        <v>5864</v>
      </c>
      <c r="G351" s="8" t="s">
        <v>5865</v>
      </c>
      <c r="H351" s="8" t="s">
        <v>1178</v>
      </c>
      <c r="I351" s="8" t="s">
        <v>1178</v>
      </c>
      <c r="J351" s="8" t="s">
        <v>1179</v>
      </c>
    </row>
    <row r="352" spans="4:10" x14ac:dyDescent="0.55000000000000004">
      <c r="D352" s="8" t="s">
        <v>1079</v>
      </c>
      <c r="E352" s="8" t="s">
        <v>5866</v>
      </c>
      <c r="F352" s="8" t="s">
        <v>5867</v>
      </c>
      <c r="G352" s="8" t="s">
        <v>5865</v>
      </c>
      <c r="H352" s="8" t="s">
        <v>1181</v>
      </c>
      <c r="I352" s="8" t="s">
        <v>1181</v>
      </c>
      <c r="J352" s="8" t="s">
        <v>1182</v>
      </c>
    </row>
    <row r="353" spans="4:10" x14ac:dyDescent="0.55000000000000004">
      <c r="D353" s="8" t="s">
        <v>1079</v>
      </c>
      <c r="E353" s="8" t="s">
        <v>5868</v>
      </c>
      <c r="F353" s="8" t="s">
        <v>5869</v>
      </c>
      <c r="G353" s="8" t="s">
        <v>5870</v>
      </c>
      <c r="H353" s="8" t="s">
        <v>1184</v>
      </c>
      <c r="I353" s="8" t="s">
        <v>1184</v>
      </c>
      <c r="J353" s="8" t="s">
        <v>1185</v>
      </c>
    </row>
    <row r="354" spans="4:10" x14ac:dyDescent="0.55000000000000004">
      <c r="D354" s="8" t="s">
        <v>1187</v>
      </c>
      <c r="E354" s="8" t="s">
        <v>1191</v>
      </c>
      <c r="F354" s="8" t="s">
        <v>1190</v>
      </c>
      <c r="G354" s="8"/>
      <c r="H354" s="8"/>
      <c r="I354" s="8" t="s">
        <v>1190</v>
      </c>
      <c r="J354" s="8" t="s">
        <v>1191</v>
      </c>
    </row>
    <row r="355" spans="4:10" x14ac:dyDescent="0.55000000000000004">
      <c r="D355" s="8" t="s">
        <v>1187</v>
      </c>
      <c r="E355" s="8" t="s">
        <v>1194</v>
      </c>
      <c r="F355" s="8" t="s">
        <v>1193</v>
      </c>
      <c r="G355" s="8"/>
      <c r="H355" s="8"/>
      <c r="I355" s="8" t="s">
        <v>1193</v>
      </c>
      <c r="J355" s="8" t="s">
        <v>1194</v>
      </c>
    </row>
    <row r="356" spans="4:10" x14ac:dyDescent="0.55000000000000004">
      <c r="D356" s="8" t="s">
        <v>1187</v>
      </c>
      <c r="E356" s="8" t="s">
        <v>1197</v>
      </c>
      <c r="F356" s="8" t="s">
        <v>1196</v>
      </c>
      <c r="G356" s="8" t="s">
        <v>5871</v>
      </c>
      <c r="H356" s="8" t="s">
        <v>5872</v>
      </c>
      <c r="I356" s="8" t="s">
        <v>5872</v>
      </c>
      <c r="J356" s="8" t="s">
        <v>5873</v>
      </c>
    </row>
    <row r="357" spans="4:10" x14ac:dyDescent="0.55000000000000004">
      <c r="D357" s="8" t="s">
        <v>1187</v>
      </c>
      <c r="E357" s="8" t="s">
        <v>1200</v>
      </c>
      <c r="F357" s="8" t="s">
        <v>1199</v>
      </c>
      <c r="G357" s="8"/>
      <c r="H357" s="8"/>
      <c r="I357" s="8" t="s">
        <v>1199</v>
      </c>
      <c r="J357" s="8" t="s">
        <v>1200</v>
      </c>
    </row>
    <row r="358" spans="4:10" x14ac:dyDescent="0.55000000000000004">
      <c r="D358" s="8" t="s">
        <v>1187</v>
      </c>
      <c r="E358" s="8" t="s">
        <v>1203</v>
      </c>
      <c r="F358" s="8" t="s">
        <v>1202</v>
      </c>
      <c r="G358" s="8"/>
      <c r="H358" s="8"/>
      <c r="I358" s="8" t="s">
        <v>1202</v>
      </c>
      <c r="J358" s="8" t="s">
        <v>1203</v>
      </c>
    </row>
    <row r="359" spans="4:10" x14ac:dyDescent="0.55000000000000004">
      <c r="D359" s="8" t="s">
        <v>1187</v>
      </c>
      <c r="E359" s="8" t="s">
        <v>1206</v>
      </c>
      <c r="F359" s="8" t="s">
        <v>1205</v>
      </c>
      <c r="G359" s="8"/>
      <c r="H359" s="8"/>
      <c r="I359" s="8" t="s">
        <v>1205</v>
      </c>
      <c r="J359" s="8" t="s">
        <v>1206</v>
      </c>
    </row>
    <row r="360" spans="4:10" x14ac:dyDescent="0.55000000000000004">
      <c r="D360" s="8" t="s">
        <v>1187</v>
      </c>
      <c r="E360" s="8" t="s">
        <v>1209</v>
      </c>
      <c r="F360" s="8" t="s">
        <v>1208</v>
      </c>
      <c r="G360" s="8"/>
      <c r="H360" s="8"/>
      <c r="I360" s="8" t="s">
        <v>1208</v>
      </c>
      <c r="J360" s="8" t="s">
        <v>1209</v>
      </c>
    </row>
    <row r="361" spans="4:10" x14ac:dyDescent="0.55000000000000004">
      <c r="D361" s="8" t="s">
        <v>1187</v>
      </c>
      <c r="E361" s="8" t="s">
        <v>1212</v>
      </c>
      <c r="F361" s="8" t="s">
        <v>1211</v>
      </c>
      <c r="G361" s="8"/>
      <c r="H361" s="8"/>
      <c r="I361" s="8" t="s">
        <v>1211</v>
      </c>
      <c r="J361" s="8" t="s">
        <v>1212</v>
      </c>
    </row>
    <row r="362" spans="4:10" x14ac:dyDescent="0.55000000000000004">
      <c r="D362" s="8" t="s">
        <v>1187</v>
      </c>
      <c r="E362" s="8" t="s">
        <v>1215</v>
      </c>
      <c r="F362" s="8" t="s">
        <v>1214</v>
      </c>
      <c r="G362" s="8"/>
      <c r="H362" s="8"/>
      <c r="I362" s="8" t="s">
        <v>1214</v>
      </c>
      <c r="J362" s="8" t="s">
        <v>1215</v>
      </c>
    </row>
    <row r="363" spans="4:10" x14ac:dyDescent="0.55000000000000004">
      <c r="D363" s="8" t="s">
        <v>1187</v>
      </c>
      <c r="E363" s="8" t="s">
        <v>1218</v>
      </c>
      <c r="F363" s="8" t="s">
        <v>1217</v>
      </c>
      <c r="G363" s="8"/>
      <c r="H363" s="8"/>
      <c r="I363" s="8" t="s">
        <v>1217</v>
      </c>
      <c r="J363" s="8" t="s">
        <v>1218</v>
      </c>
    </row>
    <row r="364" spans="4:10" x14ac:dyDescent="0.55000000000000004">
      <c r="D364" s="8" t="s">
        <v>1187</v>
      </c>
      <c r="E364" s="8" t="s">
        <v>1221</v>
      </c>
      <c r="F364" s="8" t="s">
        <v>1220</v>
      </c>
      <c r="G364" s="8"/>
      <c r="H364" s="8"/>
      <c r="I364" s="8" t="s">
        <v>1220</v>
      </c>
      <c r="J364" s="8" t="s">
        <v>1221</v>
      </c>
    </row>
    <row r="365" spans="4:10" x14ac:dyDescent="0.55000000000000004">
      <c r="D365" s="8" t="s">
        <v>1187</v>
      </c>
      <c r="E365" s="8" t="s">
        <v>1223</v>
      </c>
      <c r="F365" s="8" t="s">
        <v>206</v>
      </c>
      <c r="G365" s="8"/>
      <c r="H365" s="8"/>
      <c r="I365" s="8" t="s">
        <v>206</v>
      </c>
      <c r="J365" s="8" t="s">
        <v>1223</v>
      </c>
    </row>
    <row r="366" spans="4:10" x14ac:dyDescent="0.55000000000000004">
      <c r="D366" s="8" t="s">
        <v>1187</v>
      </c>
      <c r="E366" s="8" t="s">
        <v>1226</v>
      </c>
      <c r="F366" s="8" t="s">
        <v>1225</v>
      </c>
      <c r="G366" s="8"/>
      <c r="H366" s="8"/>
      <c r="I366" s="8" t="s">
        <v>1225</v>
      </c>
      <c r="J366" s="8" t="s">
        <v>1226</v>
      </c>
    </row>
    <row r="367" spans="4:10" x14ac:dyDescent="0.55000000000000004">
      <c r="D367" s="8" t="s">
        <v>1187</v>
      </c>
      <c r="E367" s="8" t="s">
        <v>5874</v>
      </c>
      <c r="F367" s="8" t="s">
        <v>5875</v>
      </c>
      <c r="G367" s="8" t="s">
        <v>5876</v>
      </c>
      <c r="H367" s="8" t="s">
        <v>1228</v>
      </c>
      <c r="I367" s="8" t="s">
        <v>1228</v>
      </c>
      <c r="J367" s="8" t="s">
        <v>1229</v>
      </c>
    </row>
    <row r="368" spans="4:10" x14ac:dyDescent="0.55000000000000004">
      <c r="D368" s="8" t="s">
        <v>1187</v>
      </c>
      <c r="E368" s="8" t="s">
        <v>5877</v>
      </c>
      <c r="F368" s="8" t="s">
        <v>5878</v>
      </c>
      <c r="G368" s="8" t="s">
        <v>5876</v>
      </c>
      <c r="H368" s="8" t="s">
        <v>1231</v>
      </c>
      <c r="I368" s="8" t="s">
        <v>1231</v>
      </c>
      <c r="J368" s="8" t="s">
        <v>1232</v>
      </c>
    </row>
    <row r="369" spans="4:10" x14ac:dyDescent="0.55000000000000004">
      <c r="D369" s="8" t="s">
        <v>1187</v>
      </c>
      <c r="E369" s="8" t="s">
        <v>5879</v>
      </c>
      <c r="F369" s="8" t="s">
        <v>5880</v>
      </c>
      <c r="G369" s="8" t="s">
        <v>5876</v>
      </c>
      <c r="H369" s="8" t="s">
        <v>1234</v>
      </c>
      <c r="I369" s="8" t="s">
        <v>1234</v>
      </c>
      <c r="J369" s="8" t="s">
        <v>1235</v>
      </c>
    </row>
    <row r="370" spans="4:10" x14ac:dyDescent="0.55000000000000004">
      <c r="D370" s="8" t="s">
        <v>1187</v>
      </c>
      <c r="E370" s="8" t="s">
        <v>5881</v>
      </c>
      <c r="F370" s="8" t="s">
        <v>5882</v>
      </c>
      <c r="G370" s="8" t="s">
        <v>5883</v>
      </c>
      <c r="H370" s="8" t="s">
        <v>1237</v>
      </c>
      <c r="I370" s="8" t="s">
        <v>1237</v>
      </c>
      <c r="J370" s="8" t="s">
        <v>1238</v>
      </c>
    </row>
    <row r="371" spans="4:10" x14ac:dyDescent="0.55000000000000004">
      <c r="D371" s="8" t="s">
        <v>1187</v>
      </c>
      <c r="E371" s="8" t="s">
        <v>5884</v>
      </c>
      <c r="F371" s="8" t="s">
        <v>5885</v>
      </c>
      <c r="G371" s="8" t="s">
        <v>5886</v>
      </c>
      <c r="H371" s="8" t="s">
        <v>1240</v>
      </c>
      <c r="I371" s="8" t="s">
        <v>1240</v>
      </c>
      <c r="J371" s="8" t="s">
        <v>1241</v>
      </c>
    </row>
    <row r="372" spans="4:10" x14ac:dyDescent="0.55000000000000004">
      <c r="D372" s="8" t="s">
        <v>1187</v>
      </c>
      <c r="E372" s="8" t="s">
        <v>5887</v>
      </c>
      <c r="F372" s="8" t="s">
        <v>5888</v>
      </c>
      <c r="G372" s="8" t="s">
        <v>5886</v>
      </c>
      <c r="H372" s="8" t="s">
        <v>1243</v>
      </c>
      <c r="I372" s="8" t="s">
        <v>1243</v>
      </c>
      <c r="J372" s="8" t="s">
        <v>1244</v>
      </c>
    </row>
    <row r="373" spans="4:10" x14ac:dyDescent="0.55000000000000004">
      <c r="D373" s="8" t="s">
        <v>1187</v>
      </c>
      <c r="E373" s="8" t="s">
        <v>5889</v>
      </c>
      <c r="F373" s="8" t="s">
        <v>5890</v>
      </c>
      <c r="G373" s="8" t="s">
        <v>5891</v>
      </c>
      <c r="H373" s="8" t="s">
        <v>1246</v>
      </c>
      <c r="I373" s="8" t="s">
        <v>1246</v>
      </c>
      <c r="J373" s="8" t="s">
        <v>1247</v>
      </c>
    </row>
    <row r="374" spans="4:10" x14ac:dyDescent="0.55000000000000004">
      <c r="D374" s="8" t="s">
        <v>1187</v>
      </c>
      <c r="E374" s="8" t="s">
        <v>5892</v>
      </c>
      <c r="F374" s="8" t="s">
        <v>5893</v>
      </c>
      <c r="G374" s="8" t="s">
        <v>5891</v>
      </c>
      <c r="H374" s="8" t="s">
        <v>1249</v>
      </c>
      <c r="I374" s="8" t="s">
        <v>1249</v>
      </c>
      <c r="J374" s="8" t="s">
        <v>1250</v>
      </c>
    </row>
    <row r="375" spans="4:10" x14ac:dyDescent="0.55000000000000004">
      <c r="D375" s="8" t="s">
        <v>1187</v>
      </c>
      <c r="E375" s="8" t="s">
        <v>5894</v>
      </c>
      <c r="F375" s="8" t="s">
        <v>5895</v>
      </c>
      <c r="G375" s="8" t="s">
        <v>5891</v>
      </c>
      <c r="H375" s="8" t="s">
        <v>1252</v>
      </c>
      <c r="I375" s="8" t="s">
        <v>1252</v>
      </c>
      <c r="J375" s="8" t="s">
        <v>1253</v>
      </c>
    </row>
    <row r="376" spans="4:10" x14ac:dyDescent="0.55000000000000004">
      <c r="D376" s="8" t="s">
        <v>1187</v>
      </c>
      <c r="E376" s="8" t="s">
        <v>5896</v>
      </c>
      <c r="F376" s="8" t="s">
        <v>5897</v>
      </c>
      <c r="G376" s="8" t="s">
        <v>5891</v>
      </c>
      <c r="H376" s="8" t="s">
        <v>1255</v>
      </c>
      <c r="I376" s="8" t="s">
        <v>1255</v>
      </c>
      <c r="J376" s="8" t="s">
        <v>1256</v>
      </c>
    </row>
    <row r="377" spans="4:10" x14ac:dyDescent="0.55000000000000004">
      <c r="D377" s="8" t="s">
        <v>1187</v>
      </c>
      <c r="E377" s="8" t="s">
        <v>5898</v>
      </c>
      <c r="F377" s="8" t="s">
        <v>5899</v>
      </c>
      <c r="G377" s="8" t="s">
        <v>5900</v>
      </c>
      <c r="H377" s="8" t="s">
        <v>1258</v>
      </c>
      <c r="I377" s="8" t="s">
        <v>1258</v>
      </c>
      <c r="J377" s="8" t="s">
        <v>1259</v>
      </c>
    </row>
    <row r="378" spans="4:10" x14ac:dyDescent="0.55000000000000004">
      <c r="D378" s="8" t="s">
        <v>1187</v>
      </c>
      <c r="E378" s="8" t="s">
        <v>5901</v>
      </c>
      <c r="F378" s="8" t="s">
        <v>5902</v>
      </c>
      <c r="G378" s="8" t="s">
        <v>5900</v>
      </c>
      <c r="H378" s="8" t="s">
        <v>1261</v>
      </c>
      <c r="I378" s="8" t="s">
        <v>1261</v>
      </c>
      <c r="J378" s="8" t="s">
        <v>1262</v>
      </c>
    </row>
    <row r="379" spans="4:10" x14ac:dyDescent="0.55000000000000004">
      <c r="D379" s="8" t="s">
        <v>1187</v>
      </c>
      <c r="E379" s="8" t="s">
        <v>5903</v>
      </c>
      <c r="F379" s="8" t="s">
        <v>5904</v>
      </c>
      <c r="G379" s="8" t="s">
        <v>5900</v>
      </c>
      <c r="H379" s="8" t="s">
        <v>1264</v>
      </c>
      <c r="I379" s="8" t="s">
        <v>1264</v>
      </c>
      <c r="J379" s="8" t="s">
        <v>1265</v>
      </c>
    </row>
    <row r="380" spans="4:10" x14ac:dyDescent="0.55000000000000004">
      <c r="D380" s="8" t="s">
        <v>1187</v>
      </c>
      <c r="E380" s="8" t="s">
        <v>5905</v>
      </c>
      <c r="F380" s="8" t="s">
        <v>5906</v>
      </c>
      <c r="G380" s="8" t="s">
        <v>5900</v>
      </c>
      <c r="H380" s="8" t="s">
        <v>1267</v>
      </c>
      <c r="I380" s="8" t="s">
        <v>1267</v>
      </c>
      <c r="J380" s="8" t="s">
        <v>1268</v>
      </c>
    </row>
    <row r="381" spans="4:10" x14ac:dyDescent="0.55000000000000004">
      <c r="D381" s="8" t="s">
        <v>1187</v>
      </c>
      <c r="E381" s="8" t="s">
        <v>5907</v>
      </c>
      <c r="F381" s="8" t="s">
        <v>5908</v>
      </c>
      <c r="G381" s="8" t="s">
        <v>5909</v>
      </c>
      <c r="H381" s="8" t="s">
        <v>1270</v>
      </c>
      <c r="I381" s="8" t="s">
        <v>1270</v>
      </c>
      <c r="J381" s="8" t="s">
        <v>1271</v>
      </c>
    </row>
    <row r="382" spans="4:10" x14ac:dyDescent="0.55000000000000004">
      <c r="D382" s="8" t="s">
        <v>1187</v>
      </c>
      <c r="E382" s="8" t="s">
        <v>5910</v>
      </c>
      <c r="F382" s="8" t="s">
        <v>5911</v>
      </c>
      <c r="G382" s="8" t="s">
        <v>5909</v>
      </c>
      <c r="H382" s="8" t="s">
        <v>1273</v>
      </c>
      <c r="I382" s="8" t="s">
        <v>1273</v>
      </c>
      <c r="J382" s="8" t="s">
        <v>1274</v>
      </c>
    </row>
    <row r="383" spans="4:10" x14ac:dyDescent="0.55000000000000004">
      <c r="D383" s="8" t="s">
        <v>1187</v>
      </c>
      <c r="E383" s="8" t="s">
        <v>5912</v>
      </c>
      <c r="F383" s="8" t="s">
        <v>5913</v>
      </c>
      <c r="G383" s="8" t="s">
        <v>5909</v>
      </c>
      <c r="H383" s="8" t="s">
        <v>1276</v>
      </c>
      <c r="I383" s="8" t="s">
        <v>1276</v>
      </c>
      <c r="J383" s="8" t="s">
        <v>1277</v>
      </c>
    </row>
    <row r="384" spans="4:10" x14ac:dyDescent="0.55000000000000004">
      <c r="D384" s="8" t="s">
        <v>1187</v>
      </c>
      <c r="E384" s="8" t="s">
        <v>5914</v>
      </c>
      <c r="F384" s="8" t="s">
        <v>5915</v>
      </c>
      <c r="G384" s="8" t="s">
        <v>5916</v>
      </c>
      <c r="H384" s="8" t="s">
        <v>1279</v>
      </c>
      <c r="I384" s="8" t="s">
        <v>1279</v>
      </c>
      <c r="J384" s="8" t="s">
        <v>1280</v>
      </c>
    </row>
    <row r="385" spans="4:10" x14ac:dyDescent="0.55000000000000004">
      <c r="D385" s="8" t="s">
        <v>1187</v>
      </c>
      <c r="E385" s="8" t="s">
        <v>5917</v>
      </c>
      <c r="F385" s="8" t="s">
        <v>5918</v>
      </c>
      <c r="G385" s="8" t="s">
        <v>5916</v>
      </c>
      <c r="H385" s="8" t="s">
        <v>1142</v>
      </c>
      <c r="I385" s="8" t="s">
        <v>1142</v>
      </c>
      <c r="J385" s="8" t="s">
        <v>1282</v>
      </c>
    </row>
    <row r="386" spans="4:10" x14ac:dyDescent="0.55000000000000004">
      <c r="D386" s="8" t="s">
        <v>1187</v>
      </c>
      <c r="E386" s="8" t="s">
        <v>5919</v>
      </c>
      <c r="F386" s="8" t="s">
        <v>5920</v>
      </c>
      <c r="G386" s="8" t="s">
        <v>5916</v>
      </c>
      <c r="H386" s="8" t="s">
        <v>1284</v>
      </c>
      <c r="I386" s="8" t="s">
        <v>1284</v>
      </c>
      <c r="J386" s="8" t="s">
        <v>1285</v>
      </c>
    </row>
    <row r="387" spans="4:10" x14ac:dyDescent="0.55000000000000004">
      <c r="D387" s="8" t="s">
        <v>1187</v>
      </c>
      <c r="E387" s="8" t="s">
        <v>5921</v>
      </c>
      <c r="F387" s="8" t="s">
        <v>5922</v>
      </c>
      <c r="G387" s="8" t="s">
        <v>5916</v>
      </c>
      <c r="H387" s="8" t="s">
        <v>1287</v>
      </c>
      <c r="I387" s="8" t="s">
        <v>1287</v>
      </c>
      <c r="J387" s="8" t="s">
        <v>1288</v>
      </c>
    </row>
    <row r="388" spans="4:10" x14ac:dyDescent="0.55000000000000004">
      <c r="D388" s="8" t="s">
        <v>1187</v>
      </c>
      <c r="E388" s="8" t="s">
        <v>5923</v>
      </c>
      <c r="F388" s="8" t="s">
        <v>5924</v>
      </c>
      <c r="G388" s="8" t="s">
        <v>5925</v>
      </c>
      <c r="H388" s="8" t="s">
        <v>1290</v>
      </c>
      <c r="I388" s="8" t="s">
        <v>1290</v>
      </c>
      <c r="J388" s="8" t="s">
        <v>1291</v>
      </c>
    </row>
    <row r="389" spans="4:10" x14ac:dyDescent="0.55000000000000004">
      <c r="D389" s="8" t="s">
        <v>1187</v>
      </c>
      <c r="E389" s="8" t="s">
        <v>5926</v>
      </c>
      <c r="F389" s="8" t="s">
        <v>5927</v>
      </c>
      <c r="G389" s="8" t="s">
        <v>5925</v>
      </c>
      <c r="H389" s="8" t="s">
        <v>1293</v>
      </c>
      <c r="I389" s="8" t="s">
        <v>1293</v>
      </c>
      <c r="J389" s="8" t="s">
        <v>1294</v>
      </c>
    </row>
    <row r="390" spans="4:10" x14ac:dyDescent="0.55000000000000004">
      <c r="D390" s="8" t="s">
        <v>1187</v>
      </c>
      <c r="E390" s="8" t="s">
        <v>5928</v>
      </c>
      <c r="F390" s="8" t="s">
        <v>5929</v>
      </c>
      <c r="G390" s="8" t="s">
        <v>5925</v>
      </c>
      <c r="H390" s="8" t="s">
        <v>1296</v>
      </c>
      <c r="I390" s="8" t="s">
        <v>1296</v>
      </c>
      <c r="J390" s="8" t="s">
        <v>1297</v>
      </c>
    </row>
    <row r="391" spans="4:10" x14ac:dyDescent="0.55000000000000004">
      <c r="D391" s="8" t="s">
        <v>1187</v>
      </c>
      <c r="E391" s="8" t="s">
        <v>5930</v>
      </c>
      <c r="F391" s="8" t="s">
        <v>5931</v>
      </c>
      <c r="G391" s="8" t="s">
        <v>5925</v>
      </c>
      <c r="H391" s="8" t="s">
        <v>1299</v>
      </c>
      <c r="I391" s="8" t="s">
        <v>1299</v>
      </c>
      <c r="J391" s="8" t="s">
        <v>1300</v>
      </c>
    </row>
    <row r="392" spans="4:10" x14ac:dyDescent="0.55000000000000004">
      <c r="D392" s="8" t="s">
        <v>1187</v>
      </c>
      <c r="E392" s="8" t="s">
        <v>5932</v>
      </c>
      <c r="F392" s="8" t="s">
        <v>5933</v>
      </c>
      <c r="G392" s="8" t="s">
        <v>5934</v>
      </c>
      <c r="H392" s="8" t="s">
        <v>1302</v>
      </c>
      <c r="I392" s="8" t="s">
        <v>1302</v>
      </c>
      <c r="J392" s="8" t="s">
        <v>1303</v>
      </c>
    </row>
    <row r="393" spans="4:10" x14ac:dyDescent="0.55000000000000004">
      <c r="D393" s="8" t="s">
        <v>1187</v>
      </c>
      <c r="E393" s="8" t="s">
        <v>5935</v>
      </c>
      <c r="F393" s="8" t="s">
        <v>5936</v>
      </c>
      <c r="G393" s="8" t="s">
        <v>5934</v>
      </c>
      <c r="H393" s="8" t="s">
        <v>1305</v>
      </c>
      <c r="I393" s="8" t="s">
        <v>1305</v>
      </c>
      <c r="J393" s="8" t="s">
        <v>1306</v>
      </c>
    </row>
    <row r="394" spans="4:10" x14ac:dyDescent="0.55000000000000004">
      <c r="D394" s="8" t="s">
        <v>1187</v>
      </c>
      <c r="E394" s="8" t="s">
        <v>5937</v>
      </c>
      <c r="F394" s="8" t="s">
        <v>5938</v>
      </c>
      <c r="G394" s="8" t="s">
        <v>5934</v>
      </c>
      <c r="H394" s="8" t="s">
        <v>1308</v>
      </c>
      <c r="I394" s="8" t="s">
        <v>1308</v>
      </c>
      <c r="J394" s="8" t="s">
        <v>1309</v>
      </c>
    </row>
    <row r="395" spans="4:10" x14ac:dyDescent="0.55000000000000004">
      <c r="D395" s="8" t="s">
        <v>1187</v>
      </c>
      <c r="E395" s="8" t="s">
        <v>5939</v>
      </c>
      <c r="F395" s="8" t="s">
        <v>5940</v>
      </c>
      <c r="G395" s="8" t="s">
        <v>5934</v>
      </c>
      <c r="H395" s="8" t="s">
        <v>1311</v>
      </c>
      <c r="I395" s="8" t="s">
        <v>1311</v>
      </c>
      <c r="J395" s="8" t="s">
        <v>1312</v>
      </c>
    </row>
    <row r="396" spans="4:10" x14ac:dyDescent="0.55000000000000004">
      <c r="D396" s="8" t="s">
        <v>1187</v>
      </c>
      <c r="E396" s="8" t="s">
        <v>5941</v>
      </c>
      <c r="F396" s="8" t="s">
        <v>5942</v>
      </c>
      <c r="G396" s="8" t="s">
        <v>5943</v>
      </c>
      <c r="H396" s="8" t="s">
        <v>1314</v>
      </c>
      <c r="I396" s="8" t="s">
        <v>1314</v>
      </c>
      <c r="J396" s="8" t="s">
        <v>1315</v>
      </c>
    </row>
    <row r="397" spans="4:10" x14ac:dyDescent="0.55000000000000004">
      <c r="D397" s="8" t="s">
        <v>1187</v>
      </c>
      <c r="E397" s="8" t="s">
        <v>5944</v>
      </c>
      <c r="F397" s="8" t="s">
        <v>5945</v>
      </c>
      <c r="G397" s="8" t="s">
        <v>5943</v>
      </c>
      <c r="H397" s="8" t="s">
        <v>1317</v>
      </c>
      <c r="I397" s="8" t="s">
        <v>1317</v>
      </c>
      <c r="J397" s="8" t="s">
        <v>1318</v>
      </c>
    </row>
    <row r="398" spans="4:10" x14ac:dyDescent="0.55000000000000004">
      <c r="D398" s="8" t="s">
        <v>1187</v>
      </c>
      <c r="E398" s="8" t="s">
        <v>5946</v>
      </c>
      <c r="F398" s="8" t="s">
        <v>5947</v>
      </c>
      <c r="G398" s="8" t="s">
        <v>5943</v>
      </c>
      <c r="H398" s="8" t="s">
        <v>1320</v>
      </c>
      <c r="I398" s="8" t="s">
        <v>1320</v>
      </c>
      <c r="J398" s="8" t="s">
        <v>1321</v>
      </c>
    </row>
    <row r="399" spans="4:10" x14ac:dyDescent="0.55000000000000004">
      <c r="D399" s="8" t="s">
        <v>1187</v>
      </c>
      <c r="E399" s="8" t="s">
        <v>5948</v>
      </c>
      <c r="F399" s="8" t="s">
        <v>5949</v>
      </c>
      <c r="G399" s="8" t="s">
        <v>5943</v>
      </c>
      <c r="H399" s="8" t="s">
        <v>1323</v>
      </c>
      <c r="I399" s="8" t="s">
        <v>1323</v>
      </c>
      <c r="J399" s="8" t="s">
        <v>1324</v>
      </c>
    </row>
    <row r="400" spans="4:10" x14ac:dyDescent="0.55000000000000004">
      <c r="D400" s="8" t="s">
        <v>1187</v>
      </c>
      <c r="E400" s="8" t="s">
        <v>5950</v>
      </c>
      <c r="F400" s="8" t="s">
        <v>5951</v>
      </c>
      <c r="G400" s="8" t="s">
        <v>5943</v>
      </c>
      <c r="H400" s="8" t="s">
        <v>1326</v>
      </c>
      <c r="I400" s="8" t="s">
        <v>1326</v>
      </c>
      <c r="J400" s="8" t="s">
        <v>1327</v>
      </c>
    </row>
    <row r="401" spans="4:10" x14ac:dyDescent="0.55000000000000004">
      <c r="D401" s="8" t="s">
        <v>1187</v>
      </c>
      <c r="E401" s="8" t="s">
        <v>5952</v>
      </c>
      <c r="F401" s="8" t="s">
        <v>5953</v>
      </c>
      <c r="G401" s="8" t="s">
        <v>5954</v>
      </c>
      <c r="H401" s="8" t="s">
        <v>1329</v>
      </c>
      <c r="I401" s="8" t="s">
        <v>1329</v>
      </c>
      <c r="J401" s="8" t="s">
        <v>1330</v>
      </c>
    </row>
    <row r="402" spans="4:10" x14ac:dyDescent="0.55000000000000004">
      <c r="D402" s="8" t="s">
        <v>1187</v>
      </c>
      <c r="E402" s="8" t="s">
        <v>5955</v>
      </c>
      <c r="F402" s="8" t="s">
        <v>5956</v>
      </c>
      <c r="G402" s="8" t="s">
        <v>5954</v>
      </c>
      <c r="H402" s="8" t="s">
        <v>1332</v>
      </c>
      <c r="I402" s="8" t="s">
        <v>1332</v>
      </c>
      <c r="J402" s="8" t="s">
        <v>1333</v>
      </c>
    </row>
    <row r="403" spans="4:10" x14ac:dyDescent="0.55000000000000004">
      <c r="D403" s="8" t="s">
        <v>1187</v>
      </c>
      <c r="E403" s="8" t="s">
        <v>5957</v>
      </c>
      <c r="F403" s="8" t="s">
        <v>5958</v>
      </c>
      <c r="G403" s="8" t="s">
        <v>5959</v>
      </c>
      <c r="H403" s="8" t="s">
        <v>1335</v>
      </c>
      <c r="I403" s="8" t="s">
        <v>1335</v>
      </c>
      <c r="J403" s="8" t="s">
        <v>1336</v>
      </c>
    </row>
    <row r="404" spans="4:10" x14ac:dyDescent="0.55000000000000004">
      <c r="D404" s="8" t="s">
        <v>1187</v>
      </c>
      <c r="E404" s="8" t="s">
        <v>5960</v>
      </c>
      <c r="F404" s="8" t="s">
        <v>5961</v>
      </c>
      <c r="G404" s="8" t="s">
        <v>5959</v>
      </c>
      <c r="H404" s="8" t="s">
        <v>1338</v>
      </c>
      <c r="I404" s="8" t="s">
        <v>1338</v>
      </c>
      <c r="J404" s="8" t="s">
        <v>1339</v>
      </c>
    </row>
    <row r="405" spans="4:10" x14ac:dyDescent="0.55000000000000004">
      <c r="D405" s="8" t="s">
        <v>1187</v>
      </c>
      <c r="E405" s="8" t="s">
        <v>5962</v>
      </c>
      <c r="F405" s="8" t="s">
        <v>5963</v>
      </c>
      <c r="G405" s="8" t="s">
        <v>5959</v>
      </c>
      <c r="H405" s="8" t="s">
        <v>1341</v>
      </c>
      <c r="I405" s="8" t="s">
        <v>1341</v>
      </c>
      <c r="J405" s="8" t="s">
        <v>1342</v>
      </c>
    </row>
    <row r="406" spans="4:10" x14ac:dyDescent="0.55000000000000004">
      <c r="D406" s="8" t="s">
        <v>1187</v>
      </c>
      <c r="E406" s="8" t="s">
        <v>5964</v>
      </c>
      <c r="F406" s="8" t="s">
        <v>5965</v>
      </c>
      <c r="G406" s="8" t="s">
        <v>5959</v>
      </c>
      <c r="H406" s="8" t="s">
        <v>1344</v>
      </c>
      <c r="I406" s="8" t="s">
        <v>1344</v>
      </c>
      <c r="J406" s="8" t="s">
        <v>1345</v>
      </c>
    </row>
    <row r="407" spans="4:10" x14ac:dyDescent="0.55000000000000004">
      <c r="D407" s="8" t="s">
        <v>1187</v>
      </c>
      <c r="E407" s="8" t="s">
        <v>5966</v>
      </c>
      <c r="F407" s="8" t="s">
        <v>5967</v>
      </c>
      <c r="G407" s="8" t="s">
        <v>5959</v>
      </c>
      <c r="H407" s="8" t="s">
        <v>1347</v>
      </c>
      <c r="I407" s="8" t="s">
        <v>1347</v>
      </c>
      <c r="J407" s="8" t="s">
        <v>1348</v>
      </c>
    </row>
    <row r="408" spans="4:10" x14ac:dyDescent="0.55000000000000004">
      <c r="D408" s="8" t="s">
        <v>1187</v>
      </c>
      <c r="E408" s="8" t="s">
        <v>5968</v>
      </c>
      <c r="F408" s="8" t="s">
        <v>5969</v>
      </c>
      <c r="G408" s="8" t="s">
        <v>5959</v>
      </c>
      <c r="H408" s="8" t="s">
        <v>1350</v>
      </c>
      <c r="I408" s="8" t="s">
        <v>1350</v>
      </c>
      <c r="J408" s="8" t="s">
        <v>1351</v>
      </c>
    </row>
    <row r="409" spans="4:10" x14ac:dyDescent="0.55000000000000004">
      <c r="D409" s="8" t="s">
        <v>1187</v>
      </c>
      <c r="E409" s="8" t="s">
        <v>5970</v>
      </c>
      <c r="F409" s="8" t="s">
        <v>5971</v>
      </c>
      <c r="G409" s="8" t="s">
        <v>5959</v>
      </c>
      <c r="H409" s="8" t="s">
        <v>1353</v>
      </c>
      <c r="I409" s="8" t="s">
        <v>1353</v>
      </c>
      <c r="J409" s="8" t="s">
        <v>1354</v>
      </c>
    </row>
    <row r="410" spans="4:10" x14ac:dyDescent="0.55000000000000004">
      <c r="D410" s="8" t="s">
        <v>1187</v>
      </c>
      <c r="E410" s="8" t="s">
        <v>5972</v>
      </c>
      <c r="F410" s="8" t="s">
        <v>5973</v>
      </c>
      <c r="G410" s="8" t="s">
        <v>5959</v>
      </c>
      <c r="H410" s="8" t="s">
        <v>1356</v>
      </c>
      <c r="I410" s="8" t="s">
        <v>1356</v>
      </c>
      <c r="J410" s="8" t="s">
        <v>1357</v>
      </c>
    </row>
    <row r="411" spans="4:10" x14ac:dyDescent="0.55000000000000004">
      <c r="D411" s="8" t="s">
        <v>1187</v>
      </c>
      <c r="E411" s="8" t="s">
        <v>5974</v>
      </c>
      <c r="F411" s="8" t="s">
        <v>5975</v>
      </c>
      <c r="G411" s="8" t="s">
        <v>5976</v>
      </c>
      <c r="H411" s="8" t="s">
        <v>1359</v>
      </c>
      <c r="I411" s="8" t="s">
        <v>1359</v>
      </c>
      <c r="J411" s="8" t="s">
        <v>1360</v>
      </c>
    </row>
    <row r="412" spans="4:10" x14ac:dyDescent="0.55000000000000004">
      <c r="D412" s="8" t="s">
        <v>1187</v>
      </c>
      <c r="E412" s="8" t="s">
        <v>5977</v>
      </c>
      <c r="F412" s="8" t="s">
        <v>5978</v>
      </c>
      <c r="G412" s="8" t="s">
        <v>5976</v>
      </c>
      <c r="H412" s="8" t="s">
        <v>1362</v>
      </c>
      <c r="I412" s="8" t="s">
        <v>1362</v>
      </c>
      <c r="J412" s="8" t="s">
        <v>1363</v>
      </c>
    </row>
    <row r="413" spans="4:10" x14ac:dyDescent="0.55000000000000004">
      <c r="D413" s="8" t="s">
        <v>1365</v>
      </c>
      <c r="E413" s="8" t="s">
        <v>1369</v>
      </c>
      <c r="F413" s="8" t="s">
        <v>1368</v>
      </c>
      <c r="G413" s="8"/>
      <c r="H413" s="8"/>
      <c r="I413" s="8" t="s">
        <v>1368</v>
      </c>
      <c r="J413" s="8" t="s">
        <v>1369</v>
      </c>
    </row>
    <row r="414" spans="4:10" x14ac:dyDescent="0.55000000000000004">
      <c r="D414" s="8" t="s">
        <v>1365</v>
      </c>
      <c r="E414" s="8" t="s">
        <v>1372</v>
      </c>
      <c r="F414" s="8" t="s">
        <v>1371</v>
      </c>
      <c r="G414" s="8"/>
      <c r="H414" s="8"/>
      <c r="I414" s="8" t="s">
        <v>1371</v>
      </c>
      <c r="J414" s="8" t="s">
        <v>1372</v>
      </c>
    </row>
    <row r="415" spans="4:10" x14ac:dyDescent="0.55000000000000004">
      <c r="D415" s="8" t="s">
        <v>1365</v>
      </c>
      <c r="E415" s="8" t="s">
        <v>1375</v>
      </c>
      <c r="F415" s="8" t="s">
        <v>1374</v>
      </c>
      <c r="G415" s="8"/>
      <c r="H415" s="8"/>
      <c r="I415" s="8" t="s">
        <v>1374</v>
      </c>
      <c r="J415" s="8" t="s">
        <v>1375</v>
      </c>
    </row>
    <row r="416" spans="4:10" x14ac:dyDescent="0.55000000000000004">
      <c r="D416" s="8" t="s">
        <v>1365</v>
      </c>
      <c r="E416" s="8" t="s">
        <v>1378</v>
      </c>
      <c r="F416" s="8" t="s">
        <v>1377</v>
      </c>
      <c r="G416" s="8"/>
      <c r="H416" s="8"/>
      <c r="I416" s="8" t="s">
        <v>1377</v>
      </c>
      <c r="J416" s="8" t="s">
        <v>1378</v>
      </c>
    </row>
    <row r="417" spans="4:10" x14ac:dyDescent="0.55000000000000004">
      <c r="D417" s="8" t="s">
        <v>1365</v>
      </c>
      <c r="E417" s="8" t="s">
        <v>1381</v>
      </c>
      <c r="F417" s="8" t="s">
        <v>1380</v>
      </c>
      <c r="G417" s="8"/>
      <c r="H417" s="8"/>
      <c r="I417" s="8" t="s">
        <v>1380</v>
      </c>
      <c r="J417" s="8" t="s">
        <v>1381</v>
      </c>
    </row>
    <row r="418" spans="4:10" x14ac:dyDescent="0.55000000000000004">
      <c r="D418" s="8" t="s">
        <v>1365</v>
      </c>
      <c r="E418" s="8" t="s">
        <v>1384</v>
      </c>
      <c r="F418" s="8" t="s">
        <v>1383</v>
      </c>
      <c r="G418" s="8"/>
      <c r="H418" s="8"/>
      <c r="I418" s="8" t="s">
        <v>1383</v>
      </c>
      <c r="J418" s="8" t="s">
        <v>1384</v>
      </c>
    </row>
    <row r="419" spans="4:10" x14ac:dyDescent="0.55000000000000004">
      <c r="D419" s="8" t="s">
        <v>1365</v>
      </c>
      <c r="E419" s="8" t="s">
        <v>1387</v>
      </c>
      <c r="F419" s="8" t="s">
        <v>1386</v>
      </c>
      <c r="G419" s="8"/>
      <c r="H419" s="8"/>
      <c r="I419" s="8" t="s">
        <v>1386</v>
      </c>
      <c r="J419" s="8" t="s">
        <v>1387</v>
      </c>
    </row>
    <row r="420" spans="4:10" x14ac:dyDescent="0.55000000000000004">
      <c r="D420" s="8" t="s">
        <v>1365</v>
      </c>
      <c r="E420" s="8" t="s">
        <v>1390</v>
      </c>
      <c r="F420" s="8" t="s">
        <v>1389</v>
      </c>
      <c r="G420" s="8"/>
      <c r="H420" s="8"/>
      <c r="I420" s="8" t="s">
        <v>1389</v>
      </c>
      <c r="J420" s="8" t="s">
        <v>1390</v>
      </c>
    </row>
    <row r="421" spans="4:10" x14ac:dyDescent="0.55000000000000004">
      <c r="D421" s="8" t="s">
        <v>1365</v>
      </c>
      <c r="E421" s="8" t="s">
        <v>1393</v>
      </c>
      <c r="F421" s="8" t="s">
        <v>1392</v>
      </c>
      <c r="G421" s="8"/>
      <c r="H421" s="8"/>
      <c r="I421" s="8" t="s">
        <v>1392</v>
      </c>
      <c r="J421" s="8" t="s">
        <v>1393</v>
      </c>
    </row>
    <row r="422" spans="4:10" x14ac:dyDescent="0.55000000000000004">
      <c r="D422" s="8" t="s">
        <v>1365</v>
      </c>
      <c r="E422" s="8" t="s">
        <v>1396</v>
      </c>
      <c r="F422" s="8" t="s">
        <v>1395</v>
      </c>
      <c r="G422" s="8"/>
      <c r="H422" s="8"/>
      <c r="I422" s="8" t="s">
        <v>1395</v>
      </c>
      <c r="J422" s="8" t="s">
        <v>1396</v>
      </c>
    </row>
    <row r="423" spans="4:10" x14ac:dyDescent="0.55000000000000004">
      <c r="D423" s="8" t="s">
        <v>1365</v>
      </c>
      <c r="E423" s="8" t="s">
        <v>1399</v>
      </c>
      <c r="F423" s="8" t="s">
        <v>1398</v>
      </c>
      <c r="G423" s="8"/>
      <c r="H423" s="8"/>
      <c r="I423" s="8" t="s">
        <v>1398</v>
      </c>
      <c r="J423" s="8" t="s">
        <v>1399</v>
      </c>
    </row>
    <row r="424" spans="4:10" x14ac:dyDescent="0.55000000000000004">
      <c r="D424" s="8" t="s">
        <v>1365</v>
      </c>
      <c r="E424" s="8" t="s">
        <v>1402</v>
      </c>
      <c r="F424" s="8" t="s">
        <v>1401</v>
      </c>
      <c r="G424" s="8"/>
      <c r="H424" s="8"/>
      <c r="I424" s="8" t="s">
        <v>1401</v>
      </c>
      <c r="J424" s="8" t="s">
        <v>1402</v>
      </c>
    </row>
    <row r="425" spans="4:10" x14ac:dyDescent="0.55000000000000004">
      <c r="D425" s="8" t="s">
        <v>1365</v>
      </c>
      <c r="E425" s="8" t="s">
        <v>1405</v>
      </c>
      <c r="F425" s="8" t="s">
        <v>1404</v>
      </c>
      <c r="G425" s="8"/>
      <c r="H425" s="8"/>
      <c r="I425" s="8" t="s">
        <v>1404</v>
      </c>
      <c r="J425" s="8" t="s">
        <v>1405</v>
      </c>
    </row>
    <row r="426" spans="4:10" x14ac:dyDescent="0.55000000000000004">
      <c r="D426" s="8" t="s">
        <v>1365</v>
      </c>
      <c r="E426" s="8" t="s">
        <v>1408</v>
      </c>
      <c r="F426" s="8" t="s">
        <v>1407</v>
      </c>
      <c r="G426" s="8"/>
      <c r="H426" s="8"/>
      <c r="I426" s="8" t="s">
        <v>1407</v>
      </c>
      <c r="J426" s="8" t="s">
        <v>1408</v>
      </c>
    </row>
    <row r="427" spans="4:10" x14ac:dyDescent="0.55000000000000004">
      <c r="D427" s="8" t="s">
        <v>1365</v>
      </c>
      <c r="E427" s="8" t="s">
        <v>1411</v>
      </c>
      <c r="F427" s="8" t="s">
        <v>1410</v>
      </c>
      <c r="G427" s="8"/>
      <c r="H427" s="8"/>
      <c r="I427" s="8" t="s">
        <v>1410</v>
      </c>
      <c r="J427" s="8" t="s">
        <v>1411</v>
      </c>
    </row>
    <row r="428" spans="4:10" x14ac:dyDescent="0.55000000000000004">
      <c r="D428" s="8" t="s">
        <v>1365</v>
      </c>
      <c r="E428" s="8" t="s">
        <v>1414</v>
      </c>
      <c r="F428" s="8" t="s">
        <v>1413</v>
      </c>
      <c r="G428" s="8"/>
      <c r="H428" s="8"/>
      <c r="I428" s="8" t="s">
        <v>1413</v>
      </c>
      <c r="J428" s="8" t="s">
        <v>1414</v>
      </c>
    </row>
    <row r="429" spans="4:10" x14ac:dyDescent="0.55000000000000004">
      <c r="D429" s="8" t="s">
        <v>1365</v>
      </c>
      <c r="E429" s="8" t="s">
        <v>1417</v>
      </c>
      <c r="F429" s="8" t="s">
        <v>1416</v>
      </c>
      <c r="G429" s="8"/>
      <c r="H429" s="8"/>
      <c r="I429" s="8" t="s">
        <v>1416</v>
      </c>
      <c r="J429" s="8" t="s">
        <v>1417</v>
      </c>
    </row>
    <row r="430" spans="4:10" x14ac:dyDescent="0.55000000000000004">
      <c r="D430" s="8" t="s">
        <v>1365</v>
      </c>
      <c r="E430" s="8" t="s">
        <v>1420</v>
      </c>
      <c r="F430" s="8" t="s">
        <v>1419</v>
      </c>
      <c r="G430" s="8"/>
      <c r="H430" s="8"/>
      <c r="I430" s="8" t="s">
        <v>1419</v>
      </c>
      <c r="J430" s="8" t="s">
        <v>1420</v>
      </c>
    </row>
    <row r="431" spans="4:10" x14ac:dyDescent="0.55000000000000004">
      <c r="D431" s="8" t="s">
        <v>1365</v>
      </c>
      <c r="E431" s="8" t="s">
        <v>1423</v>
      </c>
      <c r="F431" s="8" t="s">
        <v>1422</v>
      </c>
      <c r="G431" s="8"/>
      <c r="H431" s="8"/>
      <c r="I431" s="8" t="s">
        <v>1422</v>
      </c>
      <c r="J431" s="8" t="s">
        <v>1423</v>
      </c>
    </row>
    <row r="432" spans="4:10" x14ac:dyDescent="0.55000000000000004">
      <c r="D432" s="8" t="s">
        <v>1365</v>
      </c>
      <c r="E432" s="8" t="s">
        <v>1426</v>
      </c>
      <c r="F432" s="8" t="s">
        <v>1425</v>
      </c>
      <c r="G432" s="8"/>
      <c r="H432" s="8"/>
      <c r="I432" s="8" t="s">
        <v>1425</v>
      </c>
      <c r="J432" s="8" t="s">
        <v>1426</v>
      </c>
    </row>
    <row r="433" spans="4:10" x14ac:dyDescent="0.55000000000000004">
      <c r="D433" s="8" t="s">
        <v>1365</v>
      </c>
      <c r="E433" s="8" t="s">
        <v>1429</v>
      </c>
      <c r="F433" s="8" t="s">
        <v>1428</v>
      </c>
      <c r="G433" s="8"/>
      <c r="H433" s="8"/>
      <c r="I433" s="8" t="s">
        <v>1428</v>
      </c>
      <c r="J433" s="8" t="s">
        <v>1429</v>
      </c>
    </row>
    <row r="434" spans="4:10" x14ac:dyDescent="0.55000000000000004">
      <c r="D434" s="8" t="s">
        <v>1365</v>
      </c>
      <c r="E434" s="8" t="s">
        <v>1431</v>
      </c>
      <c r="F434" s="8" t="s">
        <v>1430</v>
      </c>
      <c r="G434" s="8"/>
      <c r="H434" s="8"/>
      <c r="I434" s="8" t="s">
        <v>1430</v>
      </c>
      <c r="J434" s="8" t="s">
        <v>1431</v>
      </c>
    </row>
    <row r="435" spans="4:10" x14ac:dyDescent="0.55000000000000004">
      <c r="D435" s="8" t="s">
        <v>1365</v>
      </c>
      <c r="E435" s="8" t="s">
        <v>1434</v>
      </c>
      <c r="F435" s="8" t="s">
        <v>1433</v>
      </c>
      <c r="G435" s="8"/>
      <c r="H435" s="8"/>
      <c r="I435" s="8" t="s">
        <v>1433</v>
      </c>
      <c r="J435" s="8" t="s">
        <v>1434</v>
      </c>
    </row>
    <row r="436" spans="4:10" x14ac:dyDescent="0.55000000000000004">
      <c r="D436" s="8" t="s">
        <v>1365</v>
      </c>
      <c r="E436" s="8" t="s">
        <v>1437</v>
      </c>
      <c r="F436" s="8" t="s">
        <v>1436</v>
      </c>
      <c r="G436" s="8"/>
      <c r="H436" s="8"/>
      <c r="I436" s="8" t="s">
        <v>1436</v>
      </c>
      <c r="J436" s="8" t="s">
        <v>1437</v>
      </c>
    </row>
    <row r="437" spans="4:10" x14ac:dyDescent="0.55000000000000004">
      <c r="D437" s="8" t="s">
        <v>1365</v>
      </c>
      <c r="E437" s="8" t="s">
        <v>1440</v>
      </c>
      <c r="F437" s="8" t="s">
        <v>1439</v>
      </c>
      <c r="G437" s="8"/>
      <c r="H437" s="8"/>
      <c r="I437" s="8" t="s">
        <v>1439</v>
      </c>
      <c r="J437" s="8" t="s">
        <v>1440</v>
      </c>
    </row>
    <row r="438" spans="4:10" x14ac:dyDescent="0.55000000000000004">
      <c r="D438" s="8" t="s">
        <v>1365</v>
      </c>
      <c r="E438" s="8" t="s">
        <v>1443</v>
      </c>
      <c r="F438" s="8" t="s">
        <v>1442</v>
      </c>
      <c r="G438" s="8"/>
      <c r="H438" s="8"/>
      <c r="I438" s="8" t="s">
        <v>1442</v>
      </c>
      <c r="J438" s="8" t="s">
        <v>1443</v>
      </c>
    </row>
    <row r="439" spans="4:10" x14ac:dyDescent="0.55000000000000004">
      <c r="D439" s="8" t="s">
        <v>1365</v>
      </c>
      <c r="E439" s="8" t="s">
        <v>1446</v>
      </c>
      <c r="F439" s="8" t="s">
        <v>1445</v>
      </c>
      <c r="G439" s="8"/>
      <c r="H439" s="8"/>
      <c r="I439" s="8" t="s">
        <v>1445</v>
      </c>
      <c r="J439" s="8" t="s">
        <v>1446</v>
      </c>
    </row>
    <row r="440" spans="4:10" x14ac:dyDescent="0.55000000000000004">
      <c r="D440" s="8" t="s">
        <v>1365</v>
      </c>
      <c r="E440" s="8" t="s">
        <v>1449</v>
      </c>
      <c r="F440" s="8" t="s">
        <v>1448</v>
      </c>
      <c r="G440" s="8"/>
      <c r="H440" s="8"/>
      <c r="I440" s="8" t="s">
        <v>1448</v>
      </c>
      <c r="J440" s="8" t="s">
        <v>1449</v>
      </c>
    </row>
    <row r="441" spans="4:10" x14ac:dyDescent="0.55000000000000004">
      <c r="D441" s="8" t="s">
        <v>1365</v>
      </c>
      <c r="E441" s="8" t="s">
        <v>1452</v>
      </c>
      <c r="F441" s="8" t="s">
        <v>1451</v>
      </c>
      <c r="G441" s="8"/>
      <c r="H441" s="8"/>
      <c r="I441" s="8" t="s">
        <v>1451</v>
      </c>
      <c r="J441" s="8" t="s">
        <v>1452</v>
      </c>
    </row>
    <row r="442" spans="4:10" x14ac:dyDescent="0.55000000000000004">
      <c r="D442" s="8" t="s">
        <v>1365</v>
      </c>
      <c r="E442" s="8" t="s">
        <v>1455</v>
      </c>
      <c r="F442" s="8" t="s">
        <v>1454</v>
      </c>
      <c r="G442" s="8"/>
      <c r="H442" s="8"/>
      <c r="I442" s="8" t="s">
        <v>1454</v>
      </c>
      <c r="J442" s="8" t="s">
        <v>1455</v>
      </c>
    </row>
    <row r="443" spans="4:10" x14ac:dyDescent="0.55000000000000004">
      <c r="D443" s="8" t="s">
        <v>1365</v>
      </c>
      <c r="E443" s="8" t="s">
        <v>1458</v>
      </c>
      <c r="F443" s="8" t="s">
        <v>1457</v>
      </c>
      <c r="G443" s="8"/>
      <c r="H443" s="8"/>
      <c r="I443" s="8" t="s">
        <v>1457</v>
      </c>
      <c r="J443" s="8" t="s">
        <v>1458</v>
      </c>
    </row>
    <row r="444" spans="4:10" x14ac:dyDescent="0.55000000000000004">
      <c r="D444" s="8" t="s">
        <v>1365</v>
      </c>
      <c r="E444" s="8" t="s">
        <v>1461</v>
      </c>
      <c r="F444" s="8" t="s">
        <v>1460</v>
      </c>
      <c r="G444" s="8"/>
      <c r="H444" s="8"/>
      <c r="I444" s="8" t="s">
        <v>1460</v>
      </c>
      <c r="J444" s="8" t="s">
        <v>1461</v>
      </c>
    </row>
    <row r="445" spans="4:10" x14ac:dyDescent="0.55000000000000004">
      <c r="D445" s="8" t="s">
        <v>1365</v>
      </c>
      <c r="E445" s="8" t="s">
        <v>5979</v>
      </c>
      <c r="F445" s="8" t="s">
        <v>5980</v>
      </c>
      <c r="G445" s="8" t="s">
        <v>5981</v>
      </c>
      <c r="H445" s="8" t="s">
        <v>1463</v>
      </c>
      <c r="I445" s="8" t="s">
        <v>1463</v>
      </c>
      <c r="J445" s="8" t="s">
        <v>1464</v>
      </c>
    </row>
    <row r="446" spans="4:10" x14ac:dyDescent="0.55000000000000004">
      <c r="D446" s="8" t="s">
        <v>1365</v>
      </c>
      <c r="E446" s="8" t="s">
        <v>5982</v>
      </c>
      <c r="F446" s="8" t="s">
        <v>5983</v>
      </c>
      <c r="G446" s="8" t="s">
        <v>5981</v>
      </c>
      <c r="H446" s="8" t="s">
        <v>1466</v>
      </c>
      <c r="I446" s="8" t="s">
        <v>1466</v>
      </c>
      <c r="J446" s="8" t="s">
        <v>1467</v>
      </c>
    </row>
    <row r="447" spans="4:10" x14ac:dyDescent="0.55000000000000004">
      <c r="D447" s="8" t="s">
        <v>1365</v>
      </c>
      <c r="E447" s="8" t="s">
        <v>5984</v>
      </c>
      <c r="F447" s="8" t="s">
        <v>5985</v>
      </c>
      <c r="G447" s="8" t="s">
        <v>5981</v>
      </c>
      <c r="H447" s="8" t="s">
        <v>1469</v>
      </c>
      <c r="I447" s="8" t="s">
        <v>1469</v>
      </c>
      <c r="J447" s="8" t="s">
        <v>1470</v>
      </c>
    </row>
    <row r="448" spans="4:10" x14ac:dyDescent="0.55000000000000004">
      <c r="D448" s="8" t="s">
        <v>1365</v>
      </c>
      <c r="E448" s="8" t="s">
        <v>5986</v>
      </c>
      <c r="F448" s="8" t="s">
        <v>5987</v>
      </c>
      <c r="G448" s="8" t="s">
        <v>5988</v>
      </c>
      <c r="H448" s="8" t="s">
        <v>1472</v>
      </c>
      <c r="I448" s="8" t="s">
        <v>1472</v>
      </c>
      <c r="J448" s="8" t="s">
        <v>1473</v>
      </c>
    </row>
    <row r="449" spans="4:10" x14ac:dyDescent="0.55000000000000004">
      <c r="D449" s="8" t="s">
        <v>1365</v>
      </c>
      <c r="E449" s="8" t="s">
        <v>5989</v>
      </c>
      <c r="F449" s="8" t="s">
        <v>5990</v>
      </c>
      <c r="G449" s="8" t="s">
        <v>5991</v>
      </c>
      <c r="H449" s="8" t="s">
        <v>1475</v>
      </c>
      <c r="I449" s="8" t="s">
        <v>1475</v>
      </c>
      <c r="J449" s="8" t="s">
        <v>1476</v>
      </c>
    </row>
    <row r="450" spans="4:10" x14ac:dyDescent="0.55000000000000004">
      <c r="D450" s="8" t="s">
        <v>1365</v>
      </c>
      <c r="E450" s="8" t="s">
        <v>5992</v>
      </c>
      <c r="F450" s="8" t="s">
        <v>5993</v>
      </c>
      <c r="G450" s="8" t="s">
        <v>5994</v>
      </c>
      <c r="H450" s="8" t="s">
        <v>1478</v>
      </c>
      <c r="I450" s="8" t="s">
        <v>1478</v>
      </c>
      <c r="J450" s="8" t="s">
        <v>1479</v>
      </c>
    </row>
    <row r="451" spans="4:10" x14ac:dyDescent="0.55000000000000004">
      <c r="D451" s="8" t="s">
        <v>1365</v>
      </c>
      <c r="E451" s="8" t="s">
        <v>5995</v>
      </c>
      <c r="F451" s="8" t="s">
        <v>5996</v>
      </c>
      <c r="G451" s="8" t="s">
        <v>5994</v>
      </c>
      <c r="H451" s="8" t="s">
        <v>1481</v>
      </c>
      <c r="I451" s="8" t="s">
        <v>1481</v>
      </c>
      <c r="J451" s="8" t="s">
        <v>1482</v>
      </c>
    </row>
    <row r="452" spans="4:10" x14ac:dyDescent="0.55000000000000004">
      <c r="D452" s="8" t="s">
        <v>1365</v>
      </c>
      <c r="E452" s="8" t="s">
        <v>5997</v>
      </c>
      <c r="F452" s="8" t="s">
        <v>5998</v>
      </c>
      <c r="G452" s="8" t="s">
        <v>5994</v>
      </c>
      <c r="H452" s="8" t="s">
        <v>1484</v>
      </c>
      <c r="I452" s="8" t="s">
        <v>1484</v>
      </c>
      <c r="J452" s="8" t="s">
        <v>1485</v>
      </c>
    </row>
    <row r="453" spans="4:10" x14ac:dyDescent="0.55000000000000004">
      <c r="D453" s="8" t="s">
        <v>1365</v>
      </c>
      <c r="E453" s="8" t="s">
        <v>5999</v>
      </c>
      <c r="F453" s="8" t="s">
        <v>6000</v>
      </c>
      <c r="G453" s="8" t="s">
        <v>6001</v>
      </c>
      <c r="H453" s="8" t="s">
        <v>1487</v>
      </c>
      <c r="I453" s="8" t="s">
        <v>1487</v>
      </c>
      <c r="J453" s="8" t="s">
        <v>1488</v>
      </c>
    </row>
    <row r="454" spans="4:10" x14ac:dyDescent="0.55000000000000004">
      <c r="D454" s="8" t="s">
        <v>1365</v>
      </c>
      <c r="E454" s="8" t="s">
        <v>6002</v>
      </c>
      <c r="F454" s="8" t="s">
        <v>6003</v>
      </c>
      <c r="G454" s="8" t="s">
        <v>6004</v>
      </c>
      <c r="H454" s="8" t="s">
        <v>1490</v>
      </c>
      <c r="I454" s="8" t="s">
        <v>1490</v>
      </c>
      <c r="J454" s="8" t="s">
        <v>1491</v>
      </c>
    </row>
    <row r="455" spans="4:10" x14ac:dyDescent="0.55000000000000004">
      <c r="D455" s="8" t="s">
        <v>1365</v>
      </c>
      <c r="E455" s="8" t="s">
        <v>6005</v>
      </c>
      <c r="F455" s="8" t="s">
        <v>6006</v>
      </c>
      <c r="G455" s="8" t="s">
        <v>6004</v>
      </c>
      <c r="H455" s="8" t="s">
        <v>1493</v>
      </c>
      <c r="I455" s="8" t="s">
        <v>1493</v>
      </c>
      <c r="J455" s="8" t="s">
        <v>1494</v>
      </c>
    </row>
    <row r="456" spans="4:10" x14ac:dyDescent="0.55000000000000004">
      <c r="D456" s="8" t="s">
        <v>1365</v>
      </c>
      <c r="E456" s="8" t="s">
        <v>6007</v>
      </c>
      <c r="F456" s="8" t="s">
        <v>6008</v>
      </c>
      <c r="G456" s="8" t="s">
        <v>6009</v>
      </c>
      <c r="H456" s="8" t="s">
        <v>1496</v>
      </c>
      <c r="I456" s="8" t="s">
        <v>1496</v>
      </c>
      <c r="J456" s="8" t="s">
        <v>1497</v>
      </c>
    </row>
    <row r="457" spans="4:10" x14ac:dyDescent="0.55000000000000004">
      <c r="D457" s="8" t="s">
        <v>1499</v>
      </c>
      <c r="E457" s="8" t="s">
        <v>1503</v>
      </c>
      <c r="F457" s="8" t="s">
        <v>1502</v>
      </c>
      <c r="G457" s="8"/>
      <c r="H457" s="8"/>
      <c r="I457" s="8" t="s">
        <v>1502</v>
      </c>
      <c r="J457" s="8" t="s">
        <v>1503</v>
      </c>
    </row>
    <row r="458" spans="4:10" x14ac:dyDescent="0.55000000000000004">
      <c r="D458" s="8" t="s">
        <v>1499</v>
      </c>
      <c r="E458" s="8" t="s">
        <v>1506</v>
      </c>
      <c r="F458" s="8" t="s">
        <v>1505</v>
      </c>
      <c r="G458" s="8"/>
      <c r="H458" s="8"/>
      <c r="I458" s="8" t="s">
        <v>1505</v>
      </c>
      <c r="J458" s="8" t="s">
        <v>1506</v>
      </c>
    </row>
    <row r="459" spans="4:10" x14ac:dyDescent="0.55000000000000004">
      <c r="D459" s="8" t="s">
        <v>1499</v>
      </c>
      <c r="E459" s="8" t="s">
        <v>1509</v>
      </c>
      <c r="F459" s="8" t="s">
        <v>1508</v>
      </c>
      <c r="G459" s="8"/>
      <c r="H459" s="8"/>
      <c r="I459" s="8" t="s">
        <v>1508</v>
      </c>
      <c r="J459" s="8" t="s">
        <v>1509</v>
      </c>
    </row>
    <row r="460" spans="4:10" x14ac:dyDescent="0.55000000000000004">
      <c r="D460" s="8" t="s">
        <v>1499</v>
      </c>
      <c r="E460" s="8" t="s">
        <v>1512</v>
      </c>
      <c r="F460" s="8" t="s">
        <v>1511</v>
      </c>
      <c r="G460" s="8"/>
      <c r="H460" s="8"/>
      <c r="I460" s="8" t="s">
        <v>1511</v>
      </c>
      <c r="J460" s="8" t="s">
        <v>1512</v>
      </c>
    </row>
    <row r="461" spans="4:10" x14ac:dyDescent="0.55000000000000004">
      <c r="D461" s="8" t="s">
        <v>1499</v>
      </c>
      <c r="E461" s="8" t="s">
        <v>1515</v>
      </c>
      <c r="F461" s="8" t="s">
        <v>1514</v>
      </c>
      <c r="G461" s="8"/>
      <c r="H461" s="8"/>
      <c r="I461" s="8" t="s">
        <v>1514</v>
      </c>
      <c r="J461" s="8" t="s">
        <v>1515</v>
      </c>
    </row>
    <row r="462" spans="4:10" x14ac:dyDescent="0.55000000000000004">
      <c r="D462" s="8" t="s">
        <v>1499</v>
      </c>
      <c r="E462" s="8" t="s">
        <v>1518</v>
      </c>
      <c r="F462" s="8" t="s">
        <v>1517</v>
      </c>
      <c r="G462" s="8"/>
      <c r="H462" s="8"/>
      <c r="I462" s="8" t="s">
        <v>1517</v>
      </c>
      <c r="J462" s="8" t="s">
        <v>1518</v>
      </c>
    </row>
    <row r="463" spans="4:10" x14ac:dyDescent="0.55000000000000004">
      <c r="D463" s="8" t="s">
        <v>1499</v>
      </c>
      <c r="E463" s="8" t="s">
        <v>1521</v>
      </c>
      <c r="F463" s="8" t="s">
        <v>1520</v>
      </c>
      <c r="G463" s="8"/>
      <c r="H463" s="8"/>
      <c r="I463" s="8" t="s">
        <v>1520</v>
      </c>
      <c r="J463" s="8" t="s">
        <v>1521</v>
      </c>
    </row>
    <row r="464" spans="4:10" x14ac:dyDescent="0.55000000000000004">
      <c r="D464" s="8" t="s">
        <v>1499</v>
      </c>
      <c r="E464" s="8" t="s">
        <v>1524</v>
      </c>
      <c r="F464" s="8" t="s">
        <v>1523</v>
      </c>
      <c r="G464" s="8"/>
      <c r="H464" s="8"/>
      <c r="I464" s="8" t="s">
        <v>1523</v>
      </c>
      <c r="J464" s="8" t="s">
        <v>1524</v>
      </c>
    </row>
    <row r="465" spans="4:10" x14ac:dyDescent="0.55000000000000004">
      <c r="D465" s="8" t="s">
        <v>1499</v>
      </c>
      <c r="E465" s="8" t="s">
        <v>1527</v>
      </c>
      <c r="F465" s="8" t="s">
        <v>1526</v>
      </c>
      <c r="G465" s="8"/>
      <c r="H465" s="8"/>
      <c r="I465" s="8" t="s">
        <v>1526</v>
      </c>
      <c r="J465" s="8" t="s">
        <v>1527</v>
      </c>
    </row>
    <row r="466" spans="4:10" x14ac:dyDescent="0.55000000000000004">
      <c r="D466" s="8" t="s">
        <v>1499</v>
      </c>
      <c r="E466" s="8" t="s">
        <v>1530</v>
      </c>
      <c r="F466" s="8" t="s">
        <v>1529</v>
      </c>
      <c r="G466" s="8"/>
      <c r="H466" s="8"/>
      <c r="I466" s="8" t="s">
        <v>1529</v>
      </c>
      <c r="J466" s="8" t="s">
        <v>1530</v>
      </c>
    </row>
    <row r="467" spans="4:10" x14ac:dyDescent="0.55000000000000004">
      <c r="D467" s="8" t="s">
        <v>1499</v>
      </c>
      <c r="E467" s="8" t="s">
        <v>1533</v>
      </c>
      <c r="F467" s="8" t="s">
        <v>1532</v>
      </c>
      <c r="G467" s="8"/>
      <c r="H467" s="8"/>
      <c r="I467" s="8" t="s">
        <v>1532</v>
      </c>
      <c r="J467" s="8" t="s">
        <v>1533</v>
      </c>
    </row>
    <row r="468" spans="4:10" x14ac:dyDescent="0.55000000000000004">
      <c r="D468" s="8" t="s">
        <v>1499</v>
      </c>
      <c r="E468" s="8" t="s">
        <v>1536</v>
      </c>
      <c r="F468" s="8" t="s">
        <v>1535</v>
      </c>
      <c r="G468" s="8"/>
      <c r="H468" s="8"/>
      <c r="I468" s="8" t="s">
        <v>1535</v>
      </c>
      <c r="J468" s="8" t="s">
        <v>1536</v>
      </c>
    </row>
    <row r="469" spans="4:10" x14ac:dyDescent="0.55000000000000004">
      <c r="D469" s="8" t="s">
        <v>1499</v>
      </c>
      <c r="E469" s="8" t="s">
        <v>1539</v>
      </c>
      <c r="F469" s="8" t="s">
        <v>1538</v>
      </c>
      <c r="G469" s="8"/>
      <c r="H469" s="8"/>
      <c r="I469" s="8" t="s">
        <v>1538</v>
      </c>
      <c r="J469" s="8" t="s">
        <v>1539</v>
      </c>
    </row>
    <row r="470" spans="4:10" x14ac:dyDescent="0.55000000000000004">
      <c r="D470" s="8" t="s">
        <v>1499</v>
      </c>
      <c r="E470" s="8" t="s">
        <v>1542</v>
      </c>
      <c r="F470" s="8" t="s">
        <v>1541</v>
      </c>
      <c r="G470" s="8"/>
      <c r="H470" s="8"/>
      <c r="I470" s="8" t="s">
        <v>1541</v>
      </c>
      <c r="J470" s="8" t="s">
        <v>1542</v>
      </c>
    </row>
    <row r="471" spans="4:10" x14ac:dyDescent="0.55000000000000004">
      <c r="D471" s="8" t="s">
        <v>1499</v>
      </c>
      <c r="E471" s="8" t="s">
        <v>6010</v>
      </c>
      <c r="F471" s="8" t="s">
        <v>6011</v>
      </c>
      <c r="G471" s="8" t="s">
        <v>6012</v>
      </c>
      <c r="H471" s="8" t="s">
        <v>1544</v>
      </c>
      <c r="I471" s="8" t="s">
        <v>1544</v>
      </c>
      <c r="J471" s="8" t="s">
        <v>1545</v>
      </c>
    </row>
    <row r="472" spans="4:10" x14ac:dyDescent="0.55000000000000004">
      <c r="D472" s="8" t="s">
        <v>1499</v>
      </c>
      <c r="E472" s="8" t="s">
        <v>6013</v>
      </c>
      <c r="F472" s="8" t="s">
        <v>6014</v>
      </c>
      <c r="G472" s="8" t="s">
        <v>6015</v>
      </c>
      <c r="H472" s="8" t="s">
        <v>1547</v>
      </c>
      <c r="I472" s="8" t="s">
        <v>1547</v>
      </c>
      <c r="J472" s="8" t="s">
        <v>1548</v>
      </c>
    </row>
    <row r="473" spans="4:10" x14ac:dyDescent="0.55000000000000004">
      <c r="D473" s="8" t="s">
        <v>1499</v>
      </c>
      <c r="E473" s="8" t="s">
        <v>6016</v>
      </c>
      <c r="F473" s="8" t="s">
        <v>6017</v>
      </c>
      <c r="G473" s="8" t="s">
        <v>6015</v>
      </c>
      <c r="H473" s="8" t="s">
        <v>1550</v>
      </c>
      <c r="I473" s="8" t="s">
        <v>1550</v>
      </c>
      <c r="J473" s="8" t="s">
        <v>1551</v>
      </c>
    </row>
    <row r="474" spans="4:10" x14ac:dyDescent="0.55000000000000004">
      <c r="D474" s="8" t="s">
        <v>1499</v>
      </c>
      <c r="E474" s="8" t="s">
        <v>6018</v>
      </c>
      <c r="F474" s="8" t="s">
        <v>6019</v>
      </c>
      <c r="G474" s="8" t="s">
        <v>6015</v>
      </c>
      <c r="H474" s="8" t="s">
        <v>1553</v>
      </c>
      <c r="I474" s="8" t="s">
        <v>1553</v>
      </c>
      <c r="J474" s="8" t="s">
        <v>1554</v>
      </c>
    </row>
    <row r="475" spans="4:10" x14ac:dyDescent="0.55000000000000004">
      <c r="D475" s="8" t="s">
        <v>1499</v>
      </c>
      <c r="E475" s="8" t="s">
        <v>6020</v>
      </c>
      <c r="F475" s="8" t="s">
        <v>6021</v>
      </c>
      <c r="G475" s="8" t="s">
        <v>6015</v>
      </c>
      <c r="H475" s="8" t="s">
        <v>1556</v>
      </c>
      <c r="I475" s="8" t="s">
        <v>1556</v>
      </c>
      <c r="J475" s="8" t="s">
        <v>1557</v>
      </c>
    </row>
    <row r="476" spans="4:10" x14ac:dyDescent="0.55000000000000004">
      <c r="D476" s="8" t="s">
        <v>1499</v>
      </c>
      <c r="E476" s="8" t="s">
        <v>6022</v>
      </c>
      <c r="F476" s="8" t="s">
        <v>6023</v>
      </c>
      <c r="G476" s="8" t="s">
        <v>6024</v>
      </c>
      <c r="H476" s="8" t="s">
        <v>1559</v>
      </c>
      <c r="I476" s="8" t="s">
        <v>1559</v>
      </c>
      <c r="J476" s="8" t="s">
        <v>1560</v>
      </c>
    </row>
    <row r="477" spans="4:10" x14ac:dyDescent="0.55000000000000004">
      <c r="D477" s="8" t="s">
        <v>1499</v>
      </c>
      <c r="E477" s="8" t="s">
        <v>6025</v>
      </c>
      <c r="F477" s="8" t="s">
        <v>6026</v>
      </c>
      <c r="G477" s="8" t="s">
        <v>6024</v>
      </c>
      <c r="H477" s="8" t="s">
        <v>1562</v>
      </c>
      <c r="I477" s="8" t="s">
        <v>1562</v>
      </c>
      <c r="J477" s="8" t="s">
        <v>1563</v>
      </c>
    </row>
    <row r="478" spans="4:10" x14ac:dyDescent="0.55000000000000004">
      <c r="D478" s="8" t="s">
        <v>1499</v>
      </c>
      <c r="E478" s="8" t="s">
        <v>6027</v>
      </c>
      <c r="F478" s="8" t="s">
        <v>6028</v>
      </c>
      <c r="G478" s="8" t="s">
        <v>6029</v>
      </c>
      <c r="H478" s="8" t="s">
        <v>1565</v>
      </c>
      <c r="I478" s="8" t="s">
        <v>1565</v>
      </c>
      <c r="J478" s="8" t="s">
        <v>1566</v>
      </c>
    </row>
    <row r="479" spans="4:10" x14ac:dyDescent="0.55000000000000004">
      <c r="D479" s="8" t="s">
        <v>1499</v>
      </c>
      <c r="E479" s="8" t="s">
        <v>6030</v>
      </c>
      <c r="F479" s="8" t="s">
        <v>6031</v>
      </c>
      <c r="G479" s="8" t="s">
        <v>6029</v>
      </c>
      <c r="H479" s="8" t="s">
        <v>1568</v>
      </c>
      <c r="I479" s="8" t="s">
        <v>1568</v>
      </c>
      <c r="J479" s="8" t="s">
        <v>1569</v>
      </c>
    </row>
    <row r="480" spans="4:10" x14ac:dyDescent="0.55000000000000004">
      <c r="D480" s="8" t="s">
        <v>1499</v>
      </c>
      <c r="E480" s="8" t="s">
        <v>6032</v>
      </c>
      <c r="F480" s="8" t="s">
        <v>6033</v>
      </c>
      <c r="G480" s="8" t="s">
        <v>6034</v>
      </c>
      <c r="H480" s="8" t="s">
        <v>1571</v>
      </c>
      <c r="I480" s="8" t="s">
        <v>1571</v>
      </c>
      <c r="J480" s="8" t="s">
        <v>1572</v>
      </c>
    </row>
    <row r="481" spans="4:10" x14ac:dyDescent="0.55000000000000004">
      <c r="D481" s="8" t="s">
        <v>1499</v>
      </c>
      <c r="E481" s="8" t="s">
        <v>6035</v>
      </c>
      <c r="F481" s="8" t="s">
        <v>6036</v>
      </c>
      <c r="G481" s="8" t="s">
        <v>6034</v>
      </c>
      <c r="H481" s="8" t="s">
        <v>1574</v>
      </c>
      <c r="I481" s="8" t="s">
        <v>1574</v>
      </c>
      <c r="J481" s="8" t="s">
        <v>1575</v>
      </c>
    </row>
    <row r="482" spans="4:10" x14ac:dyDescent="0.55000000000000004">
      <c r="D482" s="8" t="s">
        <v>1577</v>
      </c>
      <c r="E482" s="8" t="s">
        <v>1581</v>
      </c>
      <c r="F482" s="8" t="s">
        <v>1580</v>
      </c>
      <c r="G482" s="8"/>
      <c r="H482" s="8"/>
      <c r="I482" s="8" t="s">
        <v>1580</v>
      </c>
      <c r="J482" s="8" t="s">
        <v>1581</v>
      </c>
    </row>
    <row r="483" spans="4:10" x14ac:dyDescent="0.55000000000000004">
      <c r="D483" s="8" t="s">
        <v>1577</v>
      </c>
      <c r="E483" s="8" t="s">
        <v>1584</v>
      </c>
      <c r="F483" s="8" t="s">
        <v>1583</v>
      </c>
      <c r="G483" s="8"/>
      <c r="H483" s="8"/>
      <c r="I483" s="8" t="s">
        <v>1583</v>
      </c>
      <c r="J483" s="8" t="s">
        <v>1584</v>
      </c>
    </row>
    <row r="484" spans="4:10" x14ac:dyDescent="0.55000000000000004">
      <c r="D484" s="8" t="s">
        <v>1577</v>
      </c>
      <c r="E484" s="8" t="s">
        <v>1587</v>
      </c>
      <c r="F484" s="8" t="s">
        <v>1586</v>
      </c>
      <c r="G484" s="8"/>
      <c r="H484" s="8"/>
      <c r="I484" s="8" t="s">
        <v>1586</v>
      </c>
      <c r="J484" s="8" t="s">
        <v>1587</v>
      </c>
    </row>
    <row r="485" spans="4:10" x14ac:dyDescent="0.55000000000000004">
      <c r="D485" s="8" t="s">
        <v>1577</v>
      </c>
      <c r="E485" s="8" t="s">
        <v>1590</v>
      </c>
      <c r="F485" s="8" t="s">
        <v>1589</v>
      </c>
      <c r="G485" s="8"/>
      <c r="H485" s="8"/>
      <c r="I485" s="8" t="s">
        <v>1589</v>
      </c>
      <c r="J485" s="8" t="s">
        <v>1590</v>
      </c>
    </row>
    <row r="486" spans="4:10" x14ac:dyDescent="0.55000000000000004">
      <c r="D486" s="8" t="s">
        <v>1577</v>
      </c>
      <c r="E486" s="8" t="s">
        <v>1593</v>
      </c>
      <c r="F486" s="8" t="s">
        <v>1592</v>
      </c>
      <c r="G486" s="8"/>
      <c r="H486" s="8"/>
      <c r="I486" s="8" t="s">
        <v>1592</v>
      </c>
      <c r="J486" s="8" t="s">
        <v>1593</v>
      </c>
    </row>
    <row r="487" spans="4:10" x14ac:dyDescent="0.55000000000000004">
      <c r="D487" s="8" t="s">
        <v>1577</v>
      </c>
      <c r="E487" s="8" t="s">
        <v>1596</v>
      </c>
      <c r="F487" s="8" t="s">
        <v>1595</v>
      </c>
      <c r="G487" s="8"/>
      <c r="H487" s="8"/>
      <c r="I487" s="8" t="s">
        <v>1595</v>
      </c>
      <c r="J487" s="8" t="s">
        <v>1596</v>
      </c>
    </row>
    <row r="488" spans="4:10" x14ac:dyDescent="0.55000000000000004">
      <c r="D488" s="8" t="s">
        <v>1577</v>
      </c>
      <c r="E488" s="8" t="s">
        <v>1599</v>
      </c>
      <c r="F488" s="8" t="s">
        <v>1598</v>
      </c>
      <c r="G488" s="8"/>
      <c r="H488" s="8"/>
      <c r="I488" s="8" t="s">
        <v>1598</v>
      </c>
      <c r="J488" s="8" t="s">
        <v>1599</v>
      </c>
    </row>
    <row r="489" spans="4:10" x14ac:dyDescent="0.55000000000000004">
      <c r="D489" s="8" t="s">
        <v>1577</v>
      </c>
      <c r="E489" s="8" t="s">
        <v>1602</v>
      </c>
      <c r="F489" s="8" t="s">
        <v>1601</v>
      </c>
      <c r="G489" s="8"/>
      <c r="H489" s="8"/>
      <c r="I489" s="8" t="s">
        <v>1601</v>
      </c>
      <c r="J489" s="8" t="s">
        <v>1602</v>
      </c>
    </row>
    <row r="490" spans="4:10" x14ac:dyDescent="0.55000000000000004">
      <c r="D490" s="8" t="s">
        <v>1577</v>
      </c>
      <c r="E490" s="8" t="s">
        <v>1605</v>
      </c>
      <c r="F490" s="8" t="s">
        <v>1604</v>
      </c>
      <c r="G490" s="8"/>
      <c r="H490" s="8"/>
      <c r="I490" s="8" t="s">
        <v>1604</v>
      </c>
      <c r="J490" s="8" t="s">
        <v>1605</v>
      </c>
    </row>
    <row r="491" spans="4:10" x14ac:dyDescent="0.55000000000000004">
      <c r="D491" s="8" t="s">
        <v>1577</v>
      </c>
      <c r="E491" s="8" t="s">
        <v>1608</v>
      </c>
      <c r="F491" s="8" t="s">
        <v>1607</v>
      </c>
      <c r="G491" s="8"/>
      <c r="H491" s="8"/>
      <c r="I491" s="8" t="s">
        <v>1607</v>
      </c>
      <c r="J491" s="8" t="s">
        <v>1608</v>
      </c>
    </row>
    <row r="492" spans="4:10" x14ac:dyDescent="0.55000000000000004">
      <c r="D492" s="8" t="s">
        <v>1577</v>
      </c>
      <c r="E492" s="8" t="s">
        <v>1611</v>
      </c>
      <c r="F492" s="8" t="s">
        <v>1610</v>
      </c>
      <c r="G492" s="8"/>
      <c r="H492" s="8"/>
      <c r="I492" s="8" t="s">
        <v>1610</v>
      </c>
      <c r="J492" s="8" t="s">
        <v>1611</v>
      </c>
    </row>
    <row r="493" spans="4:10" x14ac:dyDescent="0.55000000000000004">
      <c r="D493" s="8" t="s">
        <v>1577</v>
      </c>
      <c r="E493" s="8" t="s">
        <v>1614</v>
      </c>
      <c r="F493" s="8" t="s">
        <v>1613</v>
      </c>
      <c r="G493" s="8"/>
      <c r="H493" s="8"/>
      <c r="I493" s="8" t="s">
        <v>1613</v>
      </c>
      <c r="J493" s="8" t="s">
        <v>1614</v>
      </c>
    </row>
    <row r="494" spans="4:10" x14ac:dyDescent="0.55000000000000004">
      <c r="D494" s="8" t="s">
        <v>1577</v>
      </c>
      <c r="E494" s="8" t="s">
        <v>6037</v>
      </c>
      <c r="F494" s="8" t="s">
        <v>6038</v>
      </c>
      <c r="G494" s="8" t="s">
        <v>6039</v>
      </c>
      <c r="H494" s="8" t="s">
        <v>1616</v>
      </c>
      <c r="I494" s="8" t="s">
        <v>1616</v>
      </c>
      <c r="J494" s="8" t="s">
        <v>1617</v>
      </c>
    </row>
    <row r="495" spans="4:10" x14ac:dyDescent="0.55000000000000004">
      <c r="D495" s="8" t="s">
        <v>1577</v>
      </c>
      <c r="E495" s="8" t="s">
        <v>6040</v>
      </c>
      <c r="F495" s="8" t="s">
        <v>6041</v>
      </c>
      <c r="G495" s="8" t="s">
        <v>6039</v>
      </c>
      <c r="H495" s="8" t="s">
        <v>1619</v>
      </c>
      <c r="I495" s="8" t="s">
        <v>1619</v>
      </c>
      <c r="J495" s="8" t="s">
        <v>1620</v>
      </c>
    </row>
    <row r="496" spans="4:10" x14ac:dyDescent="0.55000000000000004">
      <c r="D496" s="8" t="s">
        <v>1577</v>
      </c>
      <c r="E496" s="8" t="s">
        <v>6042</v>
      </c>
      <c r="F496" s="8" t="s">
        <v>6043</v>
      </c>
      <c r="G496" s="8" t="s">
        <v>6044</v>
      </c>
      <c r="H496" s="8" t="s">
        <v>1622</v>
      </c>
      <c r="I496" s="8" t="s">
        <v>1622</v>
      </c>
      <c r="J496" s="8" t="s">
        <v>1623</v>
      </c>
    </row>
    <row r="497" spans="4:10" x14ac:dyDescent="0.55000000000000004">
      <c r="D497" s="8" t="s">
        <v>1577</v>
      </c>
      <c r="E497" s="8" t="s">
        <v>6045</v>
      </c>
      <c r="F497" s="8" t="s">
        <v>6046</v>
      </c>
      <c r="G497" s="8" t="s">
        <v>6044</v>
      </c>
      <c r="H497" s="8" t="s">
        <v>1625</v>
      </c>
      <c r="I497" s="8" t="s">
        <v>1625</v>
      </c>
      <c r="J497" s="8" t="s">
        <v>1626</v>
      </c>
    </row>
    <row r="498" spans="4:10" x14ac:dyDescent="0.55000000000000004">
      <c r="D498" s="8" t="s">
        <v>1577</v>
      </c>
      <c r="E498" s="8" t="s">
        <v>6047</v>
      </c>
      <c r="F498" s="8" t="s">
        <v>6048</v>
      </c>
      <c r="G498" s="8" t="s">
        <v>6049</v>
      </c>
      <c r="H498" s="8" t="s">
        <v>1628</v>
      </c>
      <c r="I498" s="8" t="s">
        <v>1628</v>
      </c>
      <c r="J498" s="8" t="s">
        <v>1629</v>
      </c>
    </row>
    <row r="499" spans="4:10" x14ac:dyDescent="0.55000000000000004">
      <c r="D499" s="8" t="s">
        <v>1577</v>
      </c>
      <c r="E499" s="8" t="s">
        <v>6050</v>
      </c>
      <c r="F499" s="8" t="s">
        <v>6051</v>
      </c>
      <c r="G499" s="8" t="s">
        <v>6049</v>
      </c>
      <c r="H499" s="8" t="s">
        <v>1631</v>
      </c>
      <c r="I499" s="8" t="s">
        <v>1631</v>
      </c>
      <c r="J499" s="8" t="s">
        <v>1632</v>
      </c>
    </row>
    <row r="500" spans="4:10" x14ac:dyDescent="0.55000000000000004">
      <c r="D500" s="8" t="s">
        <v>1577</v>
      </c>
      <c r="E500" s="8" t="s">
        <v>6052</v>
      </c>
      <c r="F500" s="8" t="s">
        <v>6053</v>
      </c>
      <c r="G500" s="8" t="s">
        <v>6049</v>
      </c>
      <c r="H500" s="8" t="s">
        <v>1634</v>
      </c>
      <c r="I500" s="8" t="s">
        <v>1634</v>
      </c>
      <c r="J500" s="8" t="s">
        <v>1635</v>
      </c>
    </row>
    <row r="501" spans="4:10" x14ac:dyDescent="0.55000000000000004">
      <c r="D501" s="8" t="s">
        <v>1577</v>
      </c>
      <c r="E501" s="8" t="s">
        <v>6054</v>
      </c>
      <c r="F501" s="8" t="s">
        <v>6055</v>
      </c>
      <c r="G501" s="8" t="s">
        <v>6056</v>
      </c>
      <c r="H501" s="8" t="s">
        <v>1637</v>
      </c>
      <c r="I501" s="8" t="s">
        <v>1637</v>
      </c>
      <c r="J501" s="8" t="s">
        <v>1638</v>
      </c>
    </row>
    <row r="502" spans="4:10" x14ac:dyDescent="0.55000000000000004">
      <c r="D502" s="8" t="s">
        <v>1577</v>
      </c>
      <c r="E502" s="8" t="s">
        <v>6057</v>
      </c>
      <c r="F502" s="8" t="s">
        <v>6058</v>
      </c>
      <c r="G502" s="8" t="s">
        <v>6056</v>
      </c>
      <c r="H502" s="8" t="s">
        <v>1640</v>
      </c>
      <c r="I502" s="8" t="s">
        <v>1640</v>
      </c>
      <c r="J502" s="8" t="s">
        <v>1641</v>
      </c>
    </row>
    <row r="503" spans="4:10" x14ac:dyDescent="0.55000000000000004">
      <c r="D503" s="8" t="s">
        <v>1577</v>
      </c>
      <c r="E503" s="8" t="s">
        <v>6059</v>
      </c>
      <c r="F503" s="8" t="s">
        <v>6060</v>
      </c>
      <c r="G503" s="8" t="s">
        <v>6056</v>
      </c>
      <c r="H503" s="8" t="s">
        <v>1643</v>
      </c>
      <c r="I503" s="8" t="s">
        <v>1643</v>
      </c>
      <c r="J503" s="8" t="s">
        <v>1644</v>
      </c>
    </row>
    <row r="504" spans="4:10" x14ac:dyDescent="0.55000000000000004">
      <c r="D504" s="8" t="s">
        <v>1577</v>
      </c>
      <c r="E504" s="8" t="s">
        <v>6061</v>
      </c>
      <c r="F504" s="8" t="s">
        <v>6062</v>
      </c>
      <c r="G504" s="8" t="s">
        <v>6056</v>
      </c>
      <c r="H504" s="8" t="s">
        <v>1646</v>
      </c>
      <c r="I504" s="8" t="s">
        <v>1646</v>
      </c>
      <c r="J504" s="8" t="s">
        <v>1647</v>
      </c>
    </row>
    <row r="505" spans="4:10" x14ac:dyDescent="0.55000000000000004">
      <c r="D505" s="8" t="s">
        <v>1577</v>
      </c>
      <c r="E505" s="8" t="s">
        <v>6063</v>
      </c>
      <c r="F505" s="8" t="s">
        <v>6064</v>
      </c>
      <c r="G505" s="8" t="s">
        <v>6056</v>
      </c>
      <c r="H505" s="8" t="s">
        <v>1649</v>
      </c>
      <c r="I505" s="8" t="s">
        <v>1649</v>
      </c>
      <c r="J505" s="8" t="s">
        <v>1650</v>
      </c>
    </row>
    <row r="506" spans="4:10" x14ac:dyDescent="0.55000000000000004">
      <c r="D506" s="8" t="s">
        <v>1577</v>
      </c>
      <c r="E506" s="8" t="s">
        <v>6065</v>
      </c>
      <c r="F506" s="8" t="s">
        <v>6066</v>
      </c>
      <c r="G506" s="8" t="s">
        <v>6056</v>
      </c>
      <c r="H506" s="8" t="s">
        <v>1652</v>
      </c>
      <c r="I506" s="8" t="s">
        <v>1652</v>
      </c>
      <c r="J506" s="8" t="s">
        <v>1653</v>
      </c>
    </row>
    <row r="507" spans="4:10" x14ac:dyDescent="0.55000000000000004">
      <c r="D507" s="8" t="s">
        <v>1577</v>
      </c>
      <c r="E507" s="8" t="s">
        <v>6067</v>
      </c>
      <c r="F507" s="8" t="s">
        <v>6068</v>
      </c>
      <c r="G507" s="8" t="s">
        <v>6069</v>
      </c>
      <c r="H507" s="8" t="s">
        <v>1655</v>
      </c>
      <c r="I507" s="8" t="s">
        <v>1655</v>
      </c>
      <c r="J507" s="8" t="s">
        <v>1656</v>
      </c>
    </row>
    <row r="508" spans="4:10" x14ac:dyDescent="0.55000000000000004">
      <c r="D508" s="8" t="s">
        <v>1577</v>
      </c>
      <c r="E508" s="8" t="s">
        <v>6070</v>
      </c>
      <c r="F508" s="8" t="s">
        <v>6071</v>
      </c>
      <c r="G508" s="8" t="s">
        <v>6069</v>
      </c>
      <c r="H508" s="8" t="s">
        <v>1658</v>
      </c>
      <c r="I508" s="8" t="s">
        <v>1658</v>
      </c>
      <c r="J508" s="8" t="s">
        <v>1659</v>
      </c>
    </row>
    <row r="509" spans="4:10" x14ac:dyDescent="0.55000000000000004">
      <c r="D509" s="8" t="s">
        <v>1577</v>
      </c>
      <c r="E509" s="8" t="s">
        <v>6072</v>
      </c>
      <c r="F509" s="8" t="s">
        <v>6073</v>
      </c>
      <c r="G509" s="8" t="s">
        <v>6069</v>
      </c>
      <c r="H509" s="8" t="s">
        <v>1284</v>
      </c>
      <c r="I509" s="8" t="s">
        <v>1284</v>
      </c>
      <c r="J509" s="8" t="s">
        <v>1661</v>
      </c>
    </row>
    <row r="510" spans="4:10" x14ac:dyDescent="0.55000000000000004">
      <c r="D510" s="8" t="s">
        <v>1577</v>
      </c>
      <c r="E510" s="8" t="s">
        <v>6074</v>
      </c>
      <c r="F510" s="8" t="s">
        <v>6075</v>
      </c>
      <c r="G510" s="8" t="s">
        <v>6069</v>
      </c>
      <c r="H510" s="8" t="s">
        <v>1663</v>
      </c>
      <c r="I510" s="8" t="s">
        <v>1663</v>
      </c>
      <c r="J510" s="8" t="s">
        <v>1664</v>
      </c>
    </row>
    <row r="511" spans="4:10" x14ac:dyDescent="0.55000000000000004">
      <c r="D511" s="8" t="s">
        <v>1577</v>
      </c>
      <c r="E511" s="8" t="s">
        <v>6076</v>
      </c>
      <c r="F511" s="8" t="s">
        <v>6077</v>
      </c>
      <c r="G511" s="8" t="s">
        <v>6078</v>
      </c>
      <c r="H511" s="8" t="s">
        <v>1666</v>
      </c>
      <c r="I511" s="8" t="s">
        <v>1666</v>
      </c>
      <c r="J511" s="8" t="s">
        <v>1667</v>
      </c>
    </row>
    <row r="512" spans="4:10" x14ac:dyDescent="0.55000000000000004">
      <c r="D512" s="8" t="s">
        <v>1577</v>
      </c>
      <c r="E512" s="8" t="s">
        <v>6079</v>
      </c>
      <c r="F512" s="8" t="s">
        <v>6080</v>
      </c>
      <c r="G512" s="8" t="s">
        <v>6081</v>
      </c>
      <c r="H512" s="8" t="s">
        <v>1669</v>
      </c>
      <c r="I512" s="8" t="s">
        <v>1669</v>
      </c>
      <c r="J512" s="8" t="s">
        <v>1670</v>
      </c>
    </row>
    <row r="513" spans="4:10" x14ac:dyDescent="0.55000000000000004">
      <c r="D513" s="8" t="s">
        <v>1577</v>
      </c>
      <c r="E513" s="8" t="s">
        <v>6082</v>
      </c>
      <c r="F513" s="8" t="s">
        <v>6083</v>
      </c>
      <c r="G513" s="8" t="s">
        <v>6081</v>
      </c>
      <c r="H513" s="8" t="s">
        <v>1672</v>
      </c>
      <c r="I513" s="8" t="s">
        <v>1672</v>
      </c>
      <c r="J513" s="8" t="s">
        <v>1673</v>
      </c>
    </row>
    <row r="514" spans="4:10" x14ac:dyDescent="0.55000000000000004">
      <c r="D514" s="8" t="s">
        <v>1577</v>
      </c>
      <c r="E514" s="8" t="s">
        <v>6084</v>
      </c>
      <c r="F514" s="8" t="s">
        <v>6085</v>
      </c>
      <c r="G514" s="8" t="s">
        <v>6081</v>
      </c>
      <c r="H514" s="8" t="s">
        <v>1675</v>
      </c>
      <c r="I514" s="8" t="s">
        <v>1675</v>
      </c>
      <c r="J514" s="8" t="s">
        <v>1676</v>
      </c>
    </row>
    <row r="515" spans="4:10" x14ac:dyDescent="0.55000000000000004">
      <c r="D515" s="8" t="s">
        <v>1577</v>
      </c>
      <c r="E515" s="8" t="s">
        <v>6086</v>
      </c>
      <c r="F515" s="8" t="s">
        <v>6087</v>
      </c>
      <c r="G515" s="8" t="s">
        <v>6081</v>
      </c>
      <c r="H515" s="8" t="s">
        <v>1678</v>
      </c>
      <c r="I515" s="8" t="s">
        <v>1678</v>
      </c>
      <c r="J515" s="8" t="s">
        <v>1679</v>
      </c>
    </row>
    <row r="516" spans="4:10" x14ac:dyDescent="0.55000000000000004">
      <c r="D516" s="8" t="s">
        <v>1577</v>
      </c>
      <c r="E516" s="8" t="s">
        <v>6088</v>
      </c>
      <c r="F516" s="8" t="s">
        <v>6089</v>
      </c>
      <c r="G516" s="8" t="s">
        <v>6081</v>
      </c>
      <c r="H516" s="8" t="s">
        <v>1681</v>
      </c>
      <c r="I516" s="8" t="s">
        <v>1681</v>
      </c>
      <c r="J516" s="8" t="s">
        <v>1682</v>
      </c>
    </row>
    <row r="517" spans="4:10" x14ac:dyDescent="0.55000000000000004">
      <c r="D517" s="8" t="s">
        <v>1684</v>
      </c>
      <c r="E517" s="8" t="s">
        <v>1707</v>
      </c>
      <c r="F517" s="8" t="s">
        <v>1706</v>
      </c>
      <c r="G517" s="8"/>
      <c r="H517" s="8"/>
      <c r="I517" s="8" t="s">
        <v>1706</v>
      </c>
      <c r="J517" s="8" t="s">
        <v>1707</v>
      </c>
    </row>
    <row r="518" spans="4:10" x14ac:dyDescent="0.55000000000000004">
      <c r="D518" s="8" t="s">
        <v>1684</v>
      </c>
      <c r="E518" s="8" t="s">
        <v>1710</v>
      </c>
      <c r="F518" s="8" t="s">
        <v>1709</v>
      </c>
      <c r="G518" s="8"/>
      <c r="H518" s="8"/>
      <c r="I518" s="8" t="s">
        <v>1709</v>
      </c>
      <c r="J518" s="8" t="s">
        <v>1710</v>
      </c>
    </row>
    <row r="519" spans="4:10" x14ac:dyDescent="0.55000000000000004">
      <c r="D519" s="8" t="s">
        <v>1684</v>
      </c>
      <c r="E519" s="8" t="s">
        <v>1713</v>
      </c>
      <c r="F519" s="8" t="s">
        <v>1712</v>
      </c>
      <c r="G519" s="8"/>
      <c r="H519" s="8"/>
      <c r="I519" s="8" t="s">
        <v>1712</v>
      </c>
      <c r="J519" s="8" t="s">
        <v>1713</v>
      </c>
    </row>
    <row r="520" spans="4:10" x14ac:dyDescent="0.55000000000000004">
      <c r="D520" s="8" t="s">
        <v>1684</v>
      </c>
      <c r="E520" s="8" t="s">
        <v>1716</v>
      </c>
      <c r="F520" s="8" t="s">
        <v>1715</v>
      </c>
      <c r="G520" s="8"/>
      <c r="H520" s="8"/>
      <c r="I520" s="8" t="s">
        <v>1715</v>
      </c>
      <c r="J520" s="8" t="s">
        <v>1716</v>
      </c>
    </row>
    <row r="521" spans="4:10" x14ac:dyDescent="0.55000000000000004">
      <c r="D521" s="8" t="s">
        <v>1684</v>
      </c>
      <c r="E521" s="8" t="s">
        <v>1719</v>
      </c>
      <c r="F521" s="8" t="s">
        <v>1718</v>
      </c>
      <c r="G521" s="8"/>
      <c r="H521" s="8"/>
      <c r="I521" s="8" t="s">
        <v>1718</v>
      </c>
      <c r="J521" s="8" t="s">
        <v>1719</v>
      </c>
    </row>
    <row r="522" spans="4:10" x14ac:dyDescent="0.55000000000000004">
      <c r="D522" s="8" t="s">
        <v>1684</v>
      </c>
      <c r="E522" s="8" t="s">
        <v>1722</v>
      </c>
      <c r="F522" s="8" t="s">
        <v>1721</v>
      </c>
      <c r="G522" s="8"/>
      <c r="H522" s="8"/>
      <c r="I522" s="8" t="s">
        <v>1721</v>
      </c>
      <c r="J522" s="8" t="s">
        <v>1722</v>
      </c>
    </row>
    <row r="523" spans="4:10" x14ac:dyDescent="0.55000000000000004">
      <c r="D523" s="8" t="s">
        <v>1684</v>
      </c>
      <c r="E523" s="8" t="s">
        <v>1725</v>
      </c>
      <c r="F523" s="8" t="s">
        <v>1724</v>
      </c>
      <c r="G523" s="8"/>
      <c r="H523" s="8"/>
      <c r="I523" s="8" t="s">
        <v>1724</v>
      </c>
      <c r="J523" s="8" t="s">
        <v>1725</v>
      </c>
    </row>
    <row r="524" spans="4:10" x14ac:dyDescent="0.55000000000000004">
      <c r="D524" s="8" t="s">
        <v>1684</v>
      </c>
      <c r="E524" s="8" t="s">
        <v>1728</v>
      </c>
      <c r="F524" s="8" t="s">
        <v>1727</v>
      </c>
      <c r="G524" s="8"/>
      <c r="H524" s="8"/>
      <c r="I524" s="8" t="s">
        <v>1727</v>
      </c>
      <c r="J524" s="8" t="s">
        <v>1728</v>
      </c>
    </row>
    <row r="525" spans="4:10" x14ac:dyDescent="0.55000000000000004">
      <c r="D525" s="8" t="s">
        <v>1684</v>
      </c>
      <c r="E525" s="8" t="s">
        <v>1731</v>
      </c>
      <c r="F525" s="8" t="s">
        <v>1730</v>
      </c>
      <c r="G525" s="8"/>
      <c r="H525" s="8"/>
      <c r="I525" s="8" t="s">
        <v>1730</v>
      </c>
      <c r="J525" s="8" t="s">
        <v>1731</v>
      </c>
    </row>
    <row r="526" spans="4:10" x14ac:dyDescent="0.55000000000000004">
      <c r="D526" s="8" t="s">
        <v>1684</v>
      </c>
      <c r="E526" s="8" t="s">
        <v>1734</v>
      </c>
      <c r="F526" s="8" t="s">
        <v>1733</v>
      </c>
      <c r="G526" s="8"/>
      <c r="H526" s="8"/>
      <c r="I526" s="8" t="s">
        <v>1733</v>
      </c>
      <c r="J526" s="8" t="s">
        <v>1734</v>
      </c>
    </row>
    <row r="527" spans="4:10" x14ac:dyDescent="0.55000000000000004">
      <c r="D527" s="8" t="s">
        <v>1684</v>
      </c>
      <c r="E527" s="8" t="s">
        <v>1737</v>
      </c>
      <c r="F527" s="8" t="s">
        <v>1736</v>
      </c>
      <c r="G527" s="8"/>
      <c r="H527" s="8"/>
      <c r="I527" s="8" t="s">
        <v>1736</v>
      </c>
      <c r="J527" s="8" t="s">
        <v>1737</v>
      </c>
    </row>
    <row r="528" spans="4:10" x14ac:dyDescent="0.55000000000000004">
      <c r="D528" s="8" t="s">
        <v>1684</v>
      </c>
      <c r="E528" s="8" t="s">
        <v>1740</v>
      </c>
      <c r="F528" s="8" t="s">
        <v>1739</v>
      </c>
      <c r="G528" s="8"/>
      <c r="H528" s="8"/>
      <c r="I528" s="8" t="s">
        <v>1739</v>
      </c>
      <c r="J528" s="8" t="s">
        <v>1740</v>
      </c>
    </row>
    <row r="529" spans="4:10" x14ac:dyDescent="0.55000000000000004">
      <c r="D529" s="8" t="s">
        <v>1684</v>
      </c>
      <c r="E529" s="8" t="s">
        <v>1743</v>
      </c>
      <c r="F529" s="8" t="s">
        <v>1742</v>
      </c>
      <c r="G529" s="8"/>
      <c r="H529" s="8"/>
      <c r="I529" s="8" t="s">
        <v>1742</v>
      </c>
      <c r="J529" s="8" t="s">
        <v>1743</v>
      </c>
    </row>
    <row r="530" spans="4:10" x14ac:dyDescent="0.55000000000000004">
      <c r="D530" s="8" t="s">
        <v>1684</v>
      </c>
      <c r="E530" s="8" t="s">
        <v>1746</v>
      </c>
      <c r="F530" s="8" t="s">
        <v>1745</v>
      </c>
      <c r="G530" s="8"/>
      <c r="H530" s="8"/>
      <c r="I530" s="8" t="s">
        <v>1745</v>
      </c>
      <c r="J530" s="8" t="s">
        <v>1746</v>
      </c>
    </row>
    <row r="531" spans="4:10" x14ac:dyDescent="0.55000000000000004">
      <c r="D531" s="8" t="s">
        <v>1684</v>
      </c>
      <c r="E531" s="8" t="s">
        <v>1749</v>
      </c>
      <c r="F531" s="8" t="s">
        <v>1748</v>
      </c>
      <c r="G531" s="8"/>
      <c r="H531" s="8"/>
      <c r="I531" s="8" t="s">
        <v>1748</v>
      </c>
      <c r="J531" s="8" t="s">
        <v>1749</v>
      </c>
    </row>
    <row r="532" spans="4:10" x14ac:dyDescent="0.55000000000000004">
      <c r="D532" s="8" t="s">
        <v>1684</v>
      </c>
      <c r="E532" s="8" t="s">
        <v>1752</v>
      </c>
      <c r="F532" s="8" t="s">
        <v>1751</v>
      </c>
      <c r="G532" s="8"/>
      <c r="H532" s="8"/>
      <c r="I532" s="8" t="s">
        <v>1751</v>
      </c>
      <c r="J532" s="8" t="s">
        <v>1752</v>
      </c>
    </row>
    <row r="533" spans="4:10" x14ac:dyDescent="0.55000000000000004">
      <c r="D533" s="8" t="s">
        <v>1684</v>
      </c>
      <c r="E533" s="8" t="s">
        <v>1755</v>
      </c>
      <c r="F533" s="8" t="s">
        <v>1754</v>
      </c>
      <c r="G533" s="8"/>
      <c r="H533" s="8"/>
      <c r="I533" s="8" t="s">
        <v>1754</v>
      </c>
      <c r="J533" s="8" t="s">
        <v>1755</v>
      </c>
    </row>
    <row r="534" spans="4:10" x14ac:dyDescent="0.55000000000000004">
      <c r="D534" s="8" t="s">
        <v>1684</v>
      </c>
      <c r="E534" s="8" t="s">
        <v>1758</v>
      </c>
      <c r="F534" s="8" t="s">
        <v>1757</v>
      </c>
      <c r="G534" s="8"/>
      <c r="H534" s="8"/>
      <c r="I534" s="8" t="s">
        <v>1757</v>
      </c>
      <c r="J534" s="8" t="s">
        <v>1758</v>
      </c>
    </row>
    <row r="535" spans="4:10" x14ac:dyDescent="0.55000000000000004">
      <c r="D535" s="8" t="s">
        <v>1684</v>
      </c>
      <c r="E535" s="8" t="s">
        <v>1761</v>
      </c>
      <c r="F535" s="8" t="s">
        <v>1760</v>
      </c>
      <c r="G535" s="8"/>
      <c r="H535" s="8"/>
      <c r="I535" s="8" t="s">
        <v>1760</v>
      </c>
      <c r="J535" s="8" t="s">
        <v>1761</v>
      </c>
    </row>
    <row r="536" spans="4:10" x14ac:dyDescent="0.55000000000000004">
      <c r="D536" s="8" t="s">
        <v>1684</v>
      </c>
      <c r="E536" s="8" t="s">
        <v>1764</v>
      </c>
      <c r="F536" s="8" t="s">
        <v>1763</v>
      </c>
      <c r="G536" s="8"/>
      <c r="H536" s="8"/>
      <c r="I536" s="8" t="s">
        <v>1763</v>
      </c>
      <c r="J536" s="8" t="s">
        <v>1764</v>
      </c>
    </row>
    <row r="537" spans="4:10" x14ac:dyDescent="0.55000000000000004">
      <c r="D537" s="8" t="s">
        <v>1684</v>
      </c>
      <c r="E537" s="8" t="s">
        <v>1767</v>
      </c>
      <c r="F537" s="8" t="s">
        <v>1766</v>
      </c>
      <c r="G537" s="8"/>
      <c r="H537" s="8"/>
      <c r="I537" s="8" t="s">
        <v>1766</v>
      </c>
      <c r="J537" s="8" t="s">
        <v>1767</v>
      </c>
    </row>
    <row r="538" spans="4:10" x14ac:dyDescent="0.55000000000000004">
      <c r="D538" s="8" t="s">
        <v>1684</v>
      </c>
      <c r="E538" s="8" t="s">
        <v>1770</v>
      </c>
      <c r="F538" s="8" t="s">
        <v>1769</v>
      </c>
      <c r="G538" s="8"/>
      <c r="H538" s="8"/>
      <c r="I538" s="8" t="s">
        <v>1769</v>
      </c>
      <c r="J538" s="8" t="s">
        <v>1770</v>
      </c>
    </row>
    <row r="539" spans="4:10" x14ac:dyDescent="0.55000000000000004">
      <c r="D539" s="8" t="s">
        <v>1684</v>
      </c>
      <c r="E539" s="8" t="s">
        <v>1773</v>
      </c>
      <c r="F539" s="8" t="s">
        <v>1772</v>
      </c>
      <c r="G539" s="8"/>
      <c r="H539" s="8"/>
      <c r="I539" s="8" t="s">
        <v>1772</v>
      </c>
      <c r="J539" s="8" t="s">
        <v>1773</v>
      </c>
    </row>
    <row r="540" spans="4:10" x14ac:dyDescent="0.55000000000000004">
      <c r="D540" s="8" t="s">
        <v>1684</v>
      </c>
      <c r="E540" s="8" t="s">
        <v>1776</v>
      </c>
      <c r="F540" s="8" t="s">
        <v>1775</v>
      </c>
      <c r="G540" s="8"/>
      <c r="H540" s="8"/>
      <c r="I540" s="8" t="s">
        <v>1775</v>
      </c>
      <c r="J540" s="8" t="s">
        <v>1776</v>
      </c>
    </row>
    <row r="541" spans="4:10" x14ac:dyDescent="0.55000000000000004">
      <c r="D541" s="8" t="s">
        <v>1684</v>
      </c>
      <c r="E541" s="8" t="s">
        <v>1779</v>
      </c>
      <c r="F541" s="8" t="s">
        <v>1778</v>
      </c>
      <c r="G541" s="8"/>
      <c r="H541" s="8"/>
      <c r="I541" s="8" t="s">
        <v>1778</v>
      </c>
      <c r="J541" s="8" t="s">
        <v>1779</v>
      </c>
    </row>
    <row r="542" spans="4:10" x14ac:dyDescent="0.55000000000000004">
      <c r="D542" s="8" t="s">
        <v>1684</v>
      </c>
      <c r="E542" s="8" t="s">
        <v>1782</v>
      </c>
      <c r="F542" s="8" t="s">
        <v>1781</v>
      </c>
      <c r="G542" s="8"/>
      <c r="H542" s="8"/>
      <c r="I542" s="8" t="s">
        <v>1781</v>
      </c>
      <c r="J542" s="8" t="s">
        <v>1782</v>
      </c>
    </row>
    <row r="543" spans="4:10" x14ac:dyDescent="0.55000000000000004">
      <c r="D543" s="8" t="s">
        <v>1684</v>
      </c>
      <c r="E543" s="8" t="s">
        <v>1785</v>
      </c>
      <c r="F543" s="8" t="s">
        <v>1784</v>
      </c>
      <c r="G543" s="8"/>
      <c r="H543" s="8"/>
      <c r="I543" s="8" t="s">
        <v>1784</v>
      </c>
      <c r="J543" s="8" t="s">
        <v>1785</v>
      </c>
    </row>
    <row r="544" spans="4:10" x14ac:dyDescent="0.55000000000000004">
      <c r="D544" s="8" t="s">
        <v>1684</v>
      </c>
      <c r="E544" s="8" t="s">
        <v>1788</v>
      </c>
      <c r="F544" s="8" t="s">
        <v>1787</v>
      </c>
      <c r="G544" s="8"/>
      <c r="H544" s="8"/>
      <c r="I544" s="8" t="s">
        <v>1787</v>
      </c>
      <c r="J544" s="8" t="s">
        <v>1788</v>
      </c>
    </row>
    <row r="545" spans="4:10" x14ac:dyDescent="0.55000000000000004">
      <c r="D545" s="8" t="s">
        <v>1684</v>
      </c>
      <c r="E545" s="8" t="s">
        <v>1791</v>
      </c>
      <c r="F545" s="8" t="s">
        <v>1790</v>
      </c>
      <c r="G545" s="8"/>
      <c r="H545" s="8"/>
      <c r="I545" s="8" t="s">
        <v>1790</v>
      </c>
      <c r="J545" s="8" t="s">
        <v>1791</v>
      </c>
    </row>
    <row r="546" spans="4:10" x14ac:dyDescent="0.55000000000000004">
      <c r="D546" s="8" t="s">
        <v>1684</v>
      </c>
      <c r="E546" s="8" t="s">
        <v>1794</v>
      </c>
      <c r="F546" s="8" t="s">
        <v>1793</v>
      </c>
      <c r="G546" s="8"/>
      <c r="H546" s="8"/>
      <c r="I546" s="8" t="s">
        <v>1793</v>
      </c>
      <c r="J546" s="8" t="s">
        <v>1794</v>
      </c>
    </row>
    <row r="547" spans="4:10" x14ac:dyDescent="0.55000000000000004">
      <c r="D547" s="8" t="s">
        <v>1684</v>
      </c>
      <c r="E547" s="8" t="s">
        <v>1797</v>
      </c>
      <c r="F547" s="8" t="s">
        <v>1796</v>
      </c>
      <c r="G547" s="8"/>
      <c r="H547" s="8"/>
      <c r="I547" s="8" t="s">
        <v>1796</v>
      </c>
      <c r="J547" s="8" t="s">
        <v>1797</v>
      </c>
    </row>
    <row r="548" spans="4:10" x14ac:dyDescent="0.55000000000000004">
      <c r="D548" s="8" t="s">
        <v>1684</v>
      </c>
      <c r="E548" s="8" t="s">
        <v>1800</v>
      </c>
      <c r="F548" s="8" t="s">
        <v>1799</v>
      </c>
      <c r="G548" s="8"/>
      <c r="H548" s="8"/>
      <c r="I548" s="8" t="s">
        <v>1799</v>
      </c>
      <c r="J548" s="8" t="s">
        <v>1800</v>
      </c>
    </row>
    <row r="549" spans="4:10" x14ac:dyDescent="0.55000000000000004">
      <c r="D549" s="8" t="s">
        <v>1684</v>
      </c>
      <c r="E549" s="8" t="s">
        <v>1803</v>
      </c>
      <c r="F549" s="8" t="s">
        <v>1802</v>
      </c>
      <c r="G549" s="8"/>
      <c r="H549" s="8"/>
      <c r="I549" s="8" t="s">
        <v>1802</v>
      </c>
      <c r="J549" s="8" t="s">
        <v>1803</v>
      </c>
    </row>
    <row r="550" spans="4:10" x14ac:dyDescent="0.55000000000000004">
      <c r="D550" s="8" t="s">
        <v>1684</v>
      </c>
      <c r="E550" s="8" t="s">
        <v>1806</v>
      </c>
      <c r="F550" s="8" t="s">
        <v>1805</v>
      </c>
      <c r="G550" s="8"/>
      <c r="H550" s="8"/>
      <c r="I550" s="8" t="s">
        <v>1805</v>
      </c>
      <c r="J550" s="8" t="s">
        <v>1806</v>
      </c>
    </row>
    <row r="551" spans="4:10" x14ac:dyDescent="0.55000000000000004">
      <c r="D551" s="8" t="s">
        <v>1684</v>
      </c>
      <c r="E551" s="8" t="s">
        <v>1809</v>
      </c>
      <c r="F551" s="8" t="s">
        <v>1808</v>
      </c>
      <c r="G551" s="8"/>
      <c r="H551" s="8"/>
      <c r="I551" s="8" t="s">
        <v>1808</v>
      </c>
      <c r="J551" s="8" t="s">
        <v>1809</v>
      </c>
    </row>
    <row r="552" spans="4:10" x14ac:dyDescent="0.55000000000000004">
      <c r="D552" s="8" t="s">
        <v>1684</v>
      </c>
      <c r="E552" s="8" t="s">
        <v>1812</v>
      </c>
      <c r="F552" s="8" t="s">
        <v>1811</v>
      </c>
      <c r="G552" s="8"/>
      <c r="H552" s="8"/>
      <c r="I552" s="8" t="s">
        <v>1811</v>
      </c>
      <c r="J552" s="8" t="s">
        <v>1812</v>
      </c>
    </row>
    <row r="553" spans="4:10" x14ac:dyDescent="0.55000000000000004">
      <c r="D553" s="8" t="s">
        <v>1684</v>
      </c>
      <c r="E553" s="8" t="s">
        <v>1815</v>
      </c>
      <c r="F553" s="8" t="s">
        <v>1814</v>
      </c>
      <c r="G553" s="8"/>
      <c r="H553" s="8"/>
      <c r="I553" s="8" t="s">
        <v>1814</v>
      </c>
      <c r="J553" s="8" t="s">
        <v>1815</v>
      </c>
    </row>
    <row r="554" spans="4:10" x14ac:dyDescent="0.55000000000000004">
      <c r="D554" s="8" t="s">
        <v>1684</v>
      </c>
      <c r="E554" s="8" t="s">
        <v>1818</v>
      </c>
      <c r="F554" s="8" t="s">
        <v>1817</v>
      </c>
      <c r="G554" s="8"/>
      <c r="H554" s="8"/>
      <c r="I554" s="8" t="s">
        <v>1817</v>
      </c>
      <c r="J554" s="8" t="s">
        <v>1818</v>
      </c>
    </row>
    <row r="555" spans="4:10" x14ac:dyDescent="0.55000000000000004">
      <c r="D555" s="8" t="s">
        <v>1684</v>
      </c>
      <c r="E555" s="8" t="s">
        <v>1821</v>
      </c>
      <c r="F555" s="8" t="s">
        <v>1820</v>
      </c>
      <c r="G555" s="8"/>
      <c r="H555" s="8"/>
      <c r="I555" s="8" t="s">
        <v>1820</v>
      </c>
      <c r="J555" s="8" t="s">
        <v>1821</v>
      </c>
    </row>
    <row r="556" spans="4:10" x14ac:dyDescent="0.55000000000000004">
      <c r="D556" s="8" t="s">
        <v>1684</v>
      </c>
      <c r="E556" s="8" t="s">
        <v>6090</v>
      </c>
      <c r="F556" s="8" t="s">
        <v>6091</v>
      </c>
      <c r="G556" s="8" t="s">
        <v>6092</v>
      </c>
      <c r="H556" s="8" t="s">
        <v>1823</v>
      </c>
      <c r="I556" s="8" t="s">
        <v>1823</v>
      </c>
      <c r="J556" s="8" t="s">
        <v>1824</v>
      </c>
    </row>
    <row r="557" spans="4:10" x14ac:dyDescent="0.55000000000000004">
      <c r="D557" s="8" t="s">
        <v>1684</v>
      </c>
      <c r="E557" s="8" t="s">
        <v>6093</v>
      </c>
      <c r="F557" s="8" t="s">
        <v>6094</v>
      </c>
      <c r="G557" s="8" t="s">
        <v>6095</v>
      </c>
      <c r="H557" s="8" t="s">
        <v>1826</v>
      </c>
      <c r="I557" s="8" t="s">
        <v>1826</v>
      </c>
      <c r="J557" s="8" t="s">
        <v>1827</v>
      </c>
    </row>
    <row r="558" spans="4:10" x14ac:dyDescent="0.55000000000000004">
      <c r="D558" s="8" t="s">
        <v>1684</v>
      </c>
      <c r="E558" s="8" t="s">
        <v>6096</v>
      </c>
      <c r="F558" s="8" t="s">
        <v>6097</v>
      </c>
      <c r="G558" s="8" t="s">
        <v>6095</v>
      </c>
      <c r="H558" s="8" t="s">
        <v>1829</v>
      </c>
      <c r="I558" s="8" t="s">
        <v>1829</v>
      </c>
      <c r="J558" s="8" t="s">
        <v>1830</v>
      </c>
    </row>
    <row r="559" spans="4:10" x14ac:dyDescent="0.55000000000000004">
      <c r="D559" s="8" t="s">
        <v>1684</v>
      </c>
      <c r="E559" s="8" t="s">
        <v>6098</v>
      </c>
      <c r="F559" s="8" t="s">
        <v>6099</v>
      </c>
      <c r="G559" s="8" t="s">
        <v>6095</v>
      </c>
      <c r="H559" s="8" t="s">
        <v>1832</v>
      </c>
      <c r="I559" s="8" t="s">
        <v>1832</v>
      </c>
      <c r="J559" s="8" t="s">
        <v>1833</v>
      </c>
    </row>
    <row r="560" spans="4:10" x14ac:dyDescent="0.55000000000000004">
      <c r="D560" s="8" t="s">
        <v>1684</v>
      </c>
      <c r="E560" s="8" t="s">
        <v>6100</v>
      </c>
      <c r="F560" s="8" t="s">
        <v>6101</v>
      </c>
      <c r="G560" s="8" t="s">
        <v>6102</v>
      </c>
      <c r="H560" s="8" t="s">
        <v>1835</v>
      </c>
      <c r="I560" s="8" t="s">
        <v>1835</v>
      </c>
      <c r="J560" s="8" t="s">
        <v>1836</v>
      </c>
    </row>
    <row r="561" spans="4:10" x14ac:dyDescent="0.55000000000000004">
      <c r="D561" s="8" t="s">
        <v>1684</v>
      </c>
      <c r="E561" s="8" t="s">
        <v>6103</v>
      </c>
      <c r="F561" s="8" t="s">
        <v>6104</v>
      </c>
      <c r="G561" s="8" t="s">
        <v>6102</v>
      </c>
      <c r="H561" s="8" t="s">
        <v>1838</v>
      </c>
      <c r="I561" s="8" t="s">
        <v>1838</v>
      </c>
      <c r="J561" s="8" t="s">
        <v>1839</v>
      </c>
    </row>
    <row r="562" spans="4:10" x14ac:dyDescent="0.55000000000000004">
      <c r="D562" s="8" t="s">
        <v>1684</v>
      </c>
      <c r="E562" s="8" t="s">
        <v>6105</v>
      </c>
      <c r="F562" s="8" t="s">
        <v>6106</v>
      </c>
      <c r="G562" s="8" t="s">
        <v>6102</v>
      </c>
      <c r="H562" s="8" t="s">
        <v>1841</v>
      </c>
      <c r="I562" s="8" t="s">
        <v>1841</v>
      </c>
      <c r="J562" s="8" t="s">
        <v>1842</v>
      </c>
    </row>
    <row r="563" spans="4:10" x14ac:dyDescent="0.55000000000000004">
      <c r="D563" s="8" t="s">
        <v>1684</v>
      </c>
      <c r="E563" s="8" t="s">
        <v>6107</v>
      </c>
      <c r="F563" s="8" t="s">
        <v>6108</v>
      </c>
      <c r="G563" s="8" t="s">
        <v>6102</v>
      </c>
      <c r="H563" s="8" t="s">
        <v>1844</v>
      </c>
      <c r="I563" s="8" t="s">
        <v>1844</v>
      </c>
      <c r="J563" s="8" t="s">
        <v>1845</v>
      </c>
    </row>
    <row r="564" spans="4:10" x14ac:dyDescent="0.55000000000000004">
      <c r="D564" s="8" t="s">
        <v>1684</v>
      </c>
      <c r="E564" s="8" t="s">
        <v>6109</v>
      </c>
      <c r="F564" s="8" t="s">
        <v>6110</v>
      </c>
      <c r="G564" s="8" t="s">
        <v>6102</v>
      </c>
      <c r="H564" s="8" t="s">
        <v>1847</v>
      </c>
      <c r="I564" s="8" t="s">
        <v>1847</v>
      </c>
      <c r="J564" s="8" t="s">
        <v>1848</v>
      </c>
    </row>
    <row r="565" spans="4:10" x14ac:dyDescent="0.55000000000000004">
      <c r="D565" s="8" t="s">
        <v>1684</v>
      </c>
      <c r="E565" s="8" t="s">
        <v>6111</v>
      </c>
      <c r="F565" s="8" t="s">
        <v>6112</v>
      </c>
      <c r="G565" s="8" t="s">
        <v>6102</v>
      </c>
      <c r="H565" s="8" t="s">
        <v>1850</v>
      </c>
      <c r="I565" s="8" t="s">
        <v>1850</v>
      </c>
      <c r="J565" s="8" t="s">
        <v>1851</v>
      </c>
    </row>
    <row r="566" spans="4:10" x14ac:dyDescent="0.55000000000000004">
      <c r="D566" s="8" t="s">
        <v>1684</v>
      </c>
      <c r="E566" s="8" t="s">
        <v>6113</v>
      </c>
      <c r="F566" s="8" t="s">
        <v>6114</v>
      </c>
      <c r="G566" s="8" t="s">
        <v>6102</v>
      </c>
      <c r="H566" s="8" t="s">
        <v>1853</v>
      </c>
      <c r="I566" s="8" t="s">
        <v>1853</v>
      </c>
      <c r="J566" s="8" t="s">
        <v>1854</v>
      </c>
    </row>
    <row r="567" spans="4:10" x14ac:dyDescent="0.55000000000000004">
      <c r="D567" s="8" t="s">
        <v>1684</v>
      </c>
      <c r="E567" s="8" t="s">
        <v>6115</v>
      </c>
      <c r="F567" s="8" t="s">
        <v>6116</v>
      </c>
      <c r="G567" s="8" t="s">
        <v>6117</v>
      </c>
      <c r="H567" s="8" t="s">
        <v>1856</v>
      </c>
      <c r="I567" s="8" t="s">
        <v>1856</v>
      </c>
      <c r="J567" s="8" t="s">
        <v>1857</v>
      </c>
    </row>
    <row r="568" spans="4:10" x14ac:dyDescent="0.55000000000000004">
      <c r="D568" s="8" t="s">
        <v>1684</v>
      </c>
      <c r="E568" s="8" t="s">
        <v>6118</v>
      </c>
      <c r="F568" s="8" t="s">
        <v>6119</v>
      </c>
      <c r="G568" s="8" t="s">
        <v>6117</v>
      </c>
      <c r="H568" s="8" t="s">
        <v>1859</v>
      </c>
      <c r="I568" s="8" t="s">
        <v>1859</v>
      </c>
      <c r="J568" s="8" t="s">
        <v>1860</v>
      </c>
    </row>
    <row r="569" spans="4:10" x14ac:dyDescent="0.55000000000000004">
      <c r="D569" s="8" t="s">
        <v>1684</v>
      </c>
      <c r="E569" s="8" t="s">
        <v>6120</v>
      </c>
      <c r="F569" s="8" t="s">
        <v>6121</v>
      </c>
      <c r="G569" s="8" t="s">
        <v>6117</v>
      </c>
      <c r="H569" s="8" t="s">
        <v>1862</v>
      </c>
      <c r="I569" s="8" t="s">
        <v>1862</v>
      </c>
      <c r="J569" s="8" t="s">
        <v>1863</v>
      </c>
    </row>
    <row r="570" spans="4:10" x14ac:dyDescent="0.55000000000000004">
      <c r="D570" s="8" t="s">
        <v>1684</v>
      </c>
      <c r="E570" s="8" t="s">
        <v>6122</v>
      </c>
      <c r="F570" s="8" t="s">
        <v>6123</v>
      </c>
      <c r="G570" s="8" t="s">
        <v>6117</v>
      </c>
      <c r="H570" s="8" t="s">
        <v>1865</v>
      </c>
      <c r="I570" s="8" t="s">
        <v>1865</v>
      </c>
      <c r="J570" s="8" t="s">
        <v>1866</v>
      </c>
    </row>
    <row r="571" spans="4:10" x14ac:dyDescent="0.55000000000000004">
      <c r="D571" s="8" t="s">
        <v>1684</v>
      </c>
      <c r="E571" s="8" t="s">
        <v>6124</v>
      </c>
      <c r="F571" s="8" t="s">
        <v>6125</v>
      </c>
      <c r="G571" s="8" t="s">
        <v>6117</v>
      </c>
      <c r="H571" s="8" t="s">
        <v>1868</v>
      </c>
      <c r="I571" s="8" t="s">
        <v>1868</v>
      </c>
      <c r="J571" s="8" t="s">
        <v>1869</v>
      </c>
    </row>
    <row r="572" spans="4:10" x14ac:dyDescent="0.55000000000000004">
      <c r="D572" s="8" t="s">
        <v>1684</v>
      </c>
      <c r="E572" s="8" t="s">
        <v>6126</v>
      </c>
      <c r="F572" s="8" t="s">
        <v>6127</v>
      </c>
      <c r="G572" s="8" t="s">
        <v>6128</v>
      </c>
      <c r="H572" s="8" t="s">
        <v>992</v>
      </c>
      <c r="I572" s="8" t="s">
        <v>992</v>
      </c>
      <c r="J572" s="8" t="s">
        <v>1871</v>
      </c>
    </row>
    <row r="573" spans="4:10" x14ac:dyDescent="0.55000000000000004">
      <c r="D573" s="8" t="s">
        <v>1684</v>
      </c>
      <c r="E573" s="8" t="s">
        <v>6129</v>
      </c>
      <c r="F573" s="8" t="s">
        <v>6130</v>
      </c>
      <c r="G573" s="8" t="s">
        <v>6128</v>
      </c>
      <c r="H573" s="8" t="s">
        <v>1873</v>
      </c>
      <c r="I573" s="8" t="s">
        <v>1873</v>
      </c>
      <c r="J573" s="8" t="s">
        <v>1874</v>
      </c>
    </row>
    <row r="574" spans="4:10" x14ac:dyDescent="0.55000000000000004">
      <c r="D574" s="8" t="s">
        <v>1684</v>
      </c>
      <c r="E574" s="8" t="s">
        <v>6131</v>
      </c>
      <c r="F574" s="8" t="s">
        <v>6132</v>
      </c>
      <c r="G574" s="8" t="s">
        <v>6128</v>
      </c>
      <c r="H574" s="8" t="s">
        <v>1876</v>
      </c>
      <c r="I574" s="8" t="s">
        <v>1876</v>
      </c>
      <c r="J574" s="8" t="s">
        <v>1877</v>
      </c>
    </row>
    <row r="575" spans="4:10" x14ac:dyDescent="0.55000000000000004">
      <c r="D575" s="8" t="s">
        <v>1684</v>
      </c>
      <c r="E575" s="8" t="s">
        <v>6133</v>
      </c>
      <c r="F575" s="8" t="s">
        <v>6134</v>
      </c>
      <c r="G575" s="8" t="s">
        <v>6135</v>
      </c>
      <c r="H575" s="8" t="s">
        <v>1879</v>
      </c>
      <c r="I575" s="8" t="s">
        <v>1879</v>
      </c>
      <c r="J575" s="8" t="s">
        <v>1880</v>
      </c>
    </row>
    <row r="576" spans="4:10" x14ac:dyDescent="0.55000000000000004">
      <c r="D576" s="8" t="s">
        <v>1684</v>
      </c>
      <c r="E576" s="8" t="s">
        <v>6136</v>
      </c>
      <c r="F576" s="8" t="s">
        <v>6137</v>
      </c>
      <c r="G576" s="8" t="s">
        <v>6138</v>
      </c>
      <c r="H576" s="8" t="s">
        <v>1882</v>
      </c>
      <c r="I576" s="8" t="s">
        <v>1882</v>
      </c>
      <c r="J576" s="8" t="s">
        <v>1883</v>
      </c>
    </row>
    <row r="577" spans="4:10" x14ac:dyDescent="0.55000000000000004">
      <c r="D577" s="8" t="s">
        <v>1684</v>
      </c>
      <c r="E577" s="8" t="s">
        <v>6139</v>
      </c>
      <c r="F577" s="8" t="s">
        <v>6140</v>
      </c>
      <c r="G577" s="8" t="s">
        <v>6141</v>
      </c>
      <c r="H577" s="8" t="s">
        <v>1885</v>
      </c>
      <c r="I577" s="8" t="s">
        <v>1885</v>
      </c>
      <c r="J577" s="8" t="s">
        <v>1886</v>
      </c>
    </row>
    <row r="578" spans="4:10" x14ac:dyDescent="0.55000000000000004">
      <c r="D578" s="8" t="s">
        <v>1684</v>
      </c>
      <c r="E578" s="8" t="s">
        <v>6142</v>
      </c>
      <c r="F578" s="8" t="s">
        <v>6143</v>
      </c>
      <c r="G578" s="8" t="s">
        <v>6141</v>
      </c>
      <c r="H578" s="8" t="s">
        <v>1888</v>
      </c>
      <c r="I578" s="8" t="s">
        <v>1888</v>
      </c>
      <c r="J578" s="8" t="s">
        <v>1889</v>
      </c>
    </row>
    <row r="579" spans="4:10" x14ac:dyDescent="0.55000000000000004">
      <c r="D579" s="8" t="s">
        <v>1891</v>
      </c>
      <c r="E579" s="8" t="s">
        <v>1908</v>
      </c>
      <c r="F579" s="8" t="s">
        <v>1907</v>
      </c>
      <c r="G579" s="8"/>
      <c r="H579" s="8"/>
      <c r="I579" s="8" t="s">
        <v>1907</v>
      </c>
      <c r="J579" s="8" t="s">
        <v>1908</v>
      </c>
    </row>
    <row r="580" spans="4:10" x14ac:dyDescent="0.55000000000000004">
      <c r="D580" s="8" t="s">
        <v>1891</v>
      </c>
      <c r="E580" s="8" t="s">
        <v>1911</v>
      </c>
      <c r="F580" s="8" t="s">
        <v>1910</v>
      </c>
      <c r="G580" s="8"/>
      <c r="H580" s="8"/>
      <c r="I580" s="8" t="s">
        <v>1910</v>
      </c>
      <c r="J580" s="8" t="s">
        <v>1911</v>
      </c>
    </row>
    <row r="581" spans="4:10" x14ac:dyDescent="0.55000000000000004">
      <c r="D581" s="8" t="s">
        <v>1891</v>
      </c>
      <c r="E581" s="8" t="s">
        <v>1914</v>
      </c>
      <c r="F581" s="8" t="s">
        <v>1913</v>
      </c>
      <c r="G581" s="8"/>
      <c r="H581" s="8"/>
      <c r="I581" s="8" t="s">
        <v>1913</v>
      </c>
      <c r="J581" s="8" t="s">
        <v>1914</v>
      </c>
    </row>
    <row r="582" spans="4:10" x14ac:dyDescent="0.55000000000000004">
      <c r="D582" s="8" t="s">
        <v>1891</v>
      </c>
      <c r="E582" s="8" t="s">
        <v>1917</v>
      </c>
      <c r="F582" s="8" t="s">
        <v>1916</v>
      </c>
      <c r="G582" s="8"/>
      <c r="H582" s="8"/>
      <c r="I582" s="8" t="s">
        <v>1916</v>
      </c>
      <c r="J582" s="8" t="s">
        <v>1917</v>
      </c>
    </row>
    <row r="583" spans="4:10" x14ac:dyDescent="0.55000000000000004">
      <c r="D583" s="8" t="s">
        <v>1891</v>
      </c>
      <c r="E583" s="8" t="s">
        <v>1920</v>
      </c>
      <c r="F583" s="8" t="s">
        <v>1919</v>
      </c>
      <c r="G583" s="8"/>
      <c r="H583" s="8"/>
      <c r="I583" s="8" t="s">
        <v>1919</v>
      </c>
      <c r="J583" s="8" t="s">
        <v>1920</v>
      </c>
    </row>
    <row r="584" spans="4:10" x14ac:dyDescent="0.55000000000000004">
      <c r="D584" s="8" t="s">
        <v>1891</v>
      </c>
      <c r="E584" s="8" t="s">
        <v>1923</v>
      </c>
      <c r="F584" s="8" t="s">
        <v>1922</v>
      </c>
      <c r="G584" s="8"/>
      <c r="H584" s="8"/>
      <c r="I584" s="8" t="s">
        <v>1922</v>
      </c>
      <c r="J584" s="8" t="s">
        <v>1923</v>
      </c>
    </row>
    <row r="585" spans="4:10" x14ac:dyDescent="0.55000000000000004">
      <c r="D585" s="8" t="s">
        <v>1891</v>
      </c>
      <c r="E585" s="8" t="s">
        <v>1926</v>
      </c>
      <c r="F585" s="8" t="s">
        <v>1925</v>
      </c>
      <c r="G585" s="8"/>
      <c r="H585" s="8"/>
      <c r="I585" s="8" t="s">
        <v>1925</v>
      </c>
      <c r="J585" s="8" t="s">
        <v>1926</v>
      </c>
    </row>
    <row r="586" spans="4:10" x14ac:dyDescent="0.55000000000000004">
      <c r="D586" s="8" t="s">
        <v>1891</v>
      </c>
      <c r="E586" s="8" t="s">
        <v>1929</v>
      </c>
      <c r="F586" s="8" t="s">
        <v>1928</v>
      </c>
      <c r="G586" s="8"/>
      <c r="H586" s="8"/>
      <c r="I586" s="8" t="s">
        <v>1928</v>
      </c>
      <c r="J586" s="8" t="s">
        <v>1929</v>
      </c>
    </row>
    <row r="587" spans="4:10" x14ac:dyDescent="0.55000000000000004">
      <c r="D587" s="8" t="s">
        <v>1891</v>
      </c>
      <c r="E587" s="8" t="s">
        <v>1932</v>
      </c>
      <c r="F587" s="8" t="s">
        <v>1931</v>
      </c>
      <c r="G587" s="8"/>
      <c r="H587" s="8"/>
      <c r="I587" s="8" t="s">
        <v>1931</v>
      </c>
      <c r="J587" s="8" t="s">
        <v>1932</v>
      </c>
    </row>
    <row r="588" spans="4:10" x14ac:dyDescent="0.55000000000000004">
      <c r="D588" s="8" t="s">
        <v>1891</v>
      </c>
      <c r="E588" s="8" t="s">
        <v>1935</v>
      </c>
      <c r="F588" s="8" t="s">
        <v>1934</v>
      </c>
      <c r="G588" s="8"/>
      <c r="H588" s="8"/>
      <c r="I588" s="8" t="s">
        <v>1934</v>
      </c>
      <c r="J588" s="8" t="s">
        <v>1935</v>
      </c>
    </row>
    <row r="589" spans="4:10" x14ac:dyDescent="0.55000000000000004">
      <c r="D589" s="8" t="s">
        <v>1891</v>
      </c>
      <c r="E589" s="8" t="s">
        <v>1938</v>
      </c>
      <c r="F589" s="8" t="s">
        <v>1937</v>
      </c>
      <c r="G589" s="8"/>
      <c r="H589" s="8"/>
      <c r="I589" s="8" t="s">
        <v>1937</v>
      </c>
      <c r="J589" s="8" t="s">
        <v>1938</v>
      </c>
    </row>
    <row r="590" spans="4:10" x14ac:dyDescent="0.55000000000000004">
      <c r="D590" s="8" t="s">
        <v>1891</v>
      </c>
      <c r="E590" s="8" t="s">
        <v>1941</v>
      </c>
      <c r="F590" s="8" t="s">
        <v>1940</v>
      </c>
      <c r="G590" s="8"/>
      <c r="H590" s="8"/>
      <c r="I590" s="8" t="s">
        <v>1940</v>
      </c>
      <c r="J590" s="8" t="s">
        <v>1941</v>
      </c>
    </row>
    <row r="591" spans="4:10" x14ac:dyDescent="0.55000000000000004">
      <c r="D591" s="8" t="s">
        <v>1891</v>
      </c>
      <c r="E591" s="8" t="s">
        <v>1944</v>
      </c>
      <c r="F591" s="8" t="s">
        <v>1943</v>
      </c>
      <c r="G591" s="8"/>
      <c r="H591" s="8"/>
      <c r="I591" s="8" t="s">
        <v>1943</v>
      </c>
      <c r="J591" s="8" t="s">
        <v>1944</v>
      </c>
    </row>
    <row r="592" spans="4:10" x14ac:dyDescent="0.55000000000000004">
      <c r="D592" s="8" t="s">
        <v>1891</v>
      </c>
      <c r="E592" s="8" t="s">
        <v>1947</v>
      </c>
      <c r="F592" s="8" t="s">
        <v>1946</v>
      </c>
      <c r="G592" s="8"/>
      <c r="H592" s="8"/>
      <c r="I592" s="8" t="s">
        <v>1946</v>
      </c>
      <c r="J592" s="8" t="s">
        <v>1947</v>
      </c>
    </row>
    <row r="593" spans="4:10" x14ac:dyDescent="0.55000000000000004">
      <c r="D593" s="8" t="s">
        <v>1891</v>
      </c>
      <c r="E593" s="8" t="s">
        <v>1950</v>
      </c>
      <c r="F593" s="8" t="s">
        <v>1949</v>
      </c>
      <c r="G593" s="8"/>
      <c r="H593" s="8"/>
      <c r="I593" s="8" t="s">
        <v>1949</v>
      </c>
      <c r="J593" s="8" t="s">
        <v>1950</v>
      </c>
    </row>
    <row r="594" spans="4:10" x14ac:dyDescent="0.55000000000000004">
      <c r="D594" s="8" t="s">
        <v>1891</v>
      </c>
      <c r="E594" s="8" t="s">
        <v>1953</v>
      </c>
      <c r="F594" s="8" t="s">
        <v>1952</v>
      </c>
      <c r="G594" s="8"/>
      <c r="H594" s="8"/>
      <c r="I594" s="8" t="s">
        <v>1952</v>
      </c>
      <c r="J594" s="8" t="s">
        <v>1953</v>
      </c>
    </row>
    <row r="595" spans="4:10" x14ac:dyDescent="0.55000000000000004">
      <c r="D595" s="8" t="s">
        <v>1891</v>
      </c>
      <c r="E595" s="8" t="s">
        <v>1956</v>
      </c>
      <c r="F595" s="8" t="s">
        <v>1955</v>
      </c>
      <c r="G595" s="8"/>
      <c r="H595" s="8"/>
      <c r="I595" s="8" t="s">
        <v>1955</v>
      </c>
      <c r="J595" s="8" t="s">
        <v>1956</v>
      </c>
    </row>
    <row r="596" spans="4:10" x14ac:dyDescent="0.55000000000000004">
      <c r="D596" s="8" t="s">
        <v>1891</v>
      </c>
      <c r="E596" s="8" t="s">
        <v>1959</v>
      </c>
      <c r="F596" s="8" t="s">
        <v>1958</v>
      </c>
      <c r="G596" s="8"/>
      <c r="H596" s="8"/>
      <c r="I596" s="8" t="s">
        <v>1958</v>
      </c>
      <c r="J596" s="8" t="s">
        <v>1959</v>
      </c>
    </row>
    <row r="597" spans="4:10" x14ac:dyDescent="0.55000000000000004">
      <c r="D597" s="8" t="s">
        <v>1891</v>
      </c>
      <c r="E597" s="8" t="s">
        <v>1962</v>
      </c>
      <c r="F597" s="8" t="s">
        <v>1961</v>
      </c>
      <c r="G597" s="8"/>
      <c r="H597" s="8"/>
      <c r="I597" s="8" t="s">
        <v>1961</v>
      </c>
      <c r="J597" s="8" t="s">
        <v>1962</v>
      </c>
    </row>
    <row r="598" spans="4:10" x14ac:dyDescent="0.55000000000000004">
      <c r="D598" s="8" t="s">
        <v>1891</v>
      </c>
      <c r="E598" s="8" t="s">
        <v>1965</v>
      </c>
      <c r="F598" s="8" t="s">
        <v>1964</v>
      </c>
      <c r="G598" s="8"/>
      <c r="H598" s="8"/>
      <c r="I598" s="8" t="s">
        <v>1964</v>
      </c>
      <c r="J598" s="8" t="s">
        <v>1965</v>
      </c>
    </row>
    <row r="599" spans="4:10" x14ac:dyDescent="0.55000000000000004">
      <c r="D599" s="8" t="s">
        <v>1891</v>
      </c>
      <c r="E599" s="8" t="s">
        <v>1968</v>
      </c>
      <c r="F599" s="8" t="s">
        <v>1967</v>
      </c>
      <c r="G599" s="8"/>
      <c r="H599" s="8"/>
      <c r="I599" s="8" t="s">
        <v>1967</v>
      </c>
      <c r="J599" s="8" t="s">
        <v>1968</v>
      </c>
    </row>
    <row r="600" spans="4:10" x14ac:dyDescent="0.55000000000000004">
      <c r="D600" s="8" t="s">
        <v>1891</v>
      </c>
      <c r="E600" s="8" t="s">
        <v>1971</v>
      </c>
      <c r="F600" s="8" t="s">
        <v>1970</v>
      </c>
      <c r="G600" s="8"/>
      <c r="H600" s="8"/>
      <c r="I600" s="8" t="s">
        <v>1970</v>
      </c>
      <c r="J600" s="8" t="s">
        <v>1971</v>
      </c>
    </row>
    <row r="601" spans="4:10" x14ac:dyDescent="0.55000000000000004">
      <c r="D601" s="8" t="s">
        <v>1891</v>
      </c>
      <c r="E601" s="8" t="s">
        <v>1974</v>
      </c>
      <c r="F601" s="8" t="s">
        <v>1973</v>
      </c>
      <c r="G601" s="8"/>
      <c r="H601" s="8"/>
      <c r="I601" s="8" t="s">
        <v>1973</v>
      </c>
      <c r="J601" s="8" t="s">
        <v>1974</v>
      </c>
    </row>
    <row r="602" spans="4:10" x14ac:dyDescent="0.55000000000000004">
      <c r="D602" s="8" t="s">
        <v>1891</v>
      </c>
      <c r="E602" s="8" t="s">
        <v>1977</v>
      </c>
      <c r="F602" s="8" t="s">
        <v>1976</v>
      </c>
      <c r="G602" s="8"/>
      <c r="H602" s="8"/>
      <c r="I602" s="8" t="s">
        <v>1976</v>
      </c>
      <c r="J602" s="8" t="s">
        <v>1977</v>
      </c>
    </row>
    <row r="603" spans="4:10" x14ac:dyDescent="0.55000000000000004">
      <c r="D603" s="8" t="s">
        <v>1891</v>
      </c>
      <c r="E603" s="8" t="s">
        <v>1980</v>
      </c>
      <c r="F603" s="8" t="s">
        <v>1979</v>
      </c>
      <c r="G603" s="8"/>
      <c r="H603" s="8"/>
      <c r="I603" s="8" t="s">
        <v>1979</v>
      </c>
      <c r="J603" s="8" t="s">
        <v>1980</v>
      </c>
    </row>
    <row r="604" spans="4:10" x14ac:dyDescent="0.55000000000000004">
      <c r="D604" s="8" t="s">
        <v>1891</v>
      </c>
      <c r="E604" s="8" t="s">
        <v>1983</v>
      </c>
      <c r="F604" s="8" t="s">
        <v>1982</v>
      </c>
      <c r="G604" s="8"/>
      <c r="H604" s="8"/>
      <c r="I604" s="8" t="s">
        <v>1982</v>
      </c>
      <c r="J604" s="8" t="s">
        <v>1983</v>
      </c>
    </row>
    <row r="605" spans="4:10" x14ac:dyDescent="0.55000000000000004">
      <c r="D605" s="8" t="s">
        <v>1891</v>
      </c>
      <c r="E605" s="8" t="s">
        <v>1986</v>
      </c>
      <c r="F605" s="8" t="s">
        <v>1985</v>
      </c>
      <c r="G605" s="8"/>
      <c r="H605" s="8"/>
      <c r="I605" s="8" t="s">
        <v>1985</v>
      </c>
      <c r="J605" s="8" t="s">
        <v>1986</v>
      </c>
    </row>
    <row r="606" spans="4:10" x14ac:dyDescent="0.55000000000000004">
      <c r="D606" s="8" t="s">
        <v>1891</v>
      </c>
      <c r="E606" s="8" t="s">
        <v>1989</v>
      </c>
      <c r="F606" s="8" t="s">
        <v>1988</v>
      </c>
      <c r="G606" s="8"/>
      <c r="H606" s="8"/>
      <c r="I606" s="8" t="s">
        <v>1988</v>
      </c>
      <c r="J606" s="8" t="s">
        <v>1989</v>
      </c>
    </row>
    <row r="607" spans="4:10" x14ac:dyDescent="0.55000000000000004">
      <c r="D607" s="8" t="s">
        <v>1891</v>
      </c>
      <c r="E607" s="8" t="s">
        <v>1992</v>
      </c>
      <c r="F607" s="8" t="s">
        <v>1991</v>
      </c>
      <c r="G607" s="8"/>
      <c r="H607" s="8"/>
      <c r="I607" s="8" t="s">
        <v>1991</v>
      </c>
      <c r="J607" s="8" t="s">
        <v>1992</v>
      </c>
    </row>
    <row r="608" spans="4:10" x14ac:dyDescent="0.55000000000000004">
      <c r="D608" s="8" t="s">
        <v>1891</v>
      </c>
      <c r="E608" s="8" t="s">
        <v>1995</v>
      </c>
      <c r="F608" s="8" t="s">
        <v>1994</v>
      </c>
      <c r="G608" s="8"/>
      <c r="H608" s="8"/>
      <c r="I608" s="8" t="s">
        <v>1994</v>
      </c>
      <c r="J608" s="8" t="s">
        <v>1995</v>
      </c>
    </row>
    <row r="609" spans="4:10" x14ac:dyDescent="0.55000000000000004">
      <c r="D609" s="8" t="s">
        <v>1891</v>
      </c>
      <c r="E609" s="8" t="s">
        <v>1998</v>
      </c>
      <c r="F609" s="8" t="s">
        <v>1997</v>
      </c>
      <c r="G609" s="8"/>
      <c r="H609" s="8"/>
      <c r="I609" s="8" t="s">
        <v>1997</v>
      </c>
      <c r="J609" s="8" t="s">
        <v>1998</v>
      </c>
    </row>
    <row r="610" spans="4:10" x14ac:dyDescent="0.55000000000000004">
      <c r="D610" s="8" t="s">
        <v>1891</v>
      </c>
      <c r="E610" s="8" t="s">
        <v>2001</v>
      </c>
      <c r="F610" s="8" t="s">
        <v>2000</v>
      </c>
      <c r="G610" s="8"/>
      <c r="H610" s="8"/>
      <c r="I610" s="8" t="s">
        <v>2000</v>
      </c>
      <c r="J610" s="8" t="s">
        <v>2001</v>
      </c>
    </row>
    <row r="611" spans="4:10" x14ac:dyDescent="0.55000000000000004">
      <c r="D611" s="8" t="s">
        <v>1891</v>
      </c>
      <c r="E611" s="8" t="s">
        <v>2004</v>
      </c>
      <c r="F611" s="8" t="s">
        <v>2003</v>
      </c>
      <c r="G611" s="8"/>
      <c r="H611" s="8"/>
      <c r="I611" s="8" t="s">
        <v>2003</v>
      </c>
      <c r="J611" s="8" t="s">
        <v>2004</v>
      </c>
    </row>
    <row r="612" spans="4:10" x14ac:dyDescent="0.55000000000000004">
      <c r="D612" s="8" t="s">
        <v>1891</v>
      </c>
      <c r="E612" s="8" t="s">
        <v>2007</v>
      </c>
      <c r="F612" s="8" t="s">
        <v>2006</v>
      </c>
      <c r="G612" s="8"/>
      <c r="H612" s="8"/>
      <c r="I612" s="8" t="s">
        <v>2006</v>
      </c>
      <c r="J612" s="8" t="s">
        <v>2007</v>
      </c>
    </row>
    <row r="613" spans="4:10" x14ac:dyDescent="0.55000000000000004">
      <c r="D613" s="8" t="s">
        <v>1891</v>
      </c>
      <c r="E613" s="8" t="s">
        <v>2010</v>
      </c>
      <c r="F613" s="8" t="s">
        <v>2009</v>
      </c>
      <c r="G613" s="8"/>
      <c r="H613" s="8"/>
      <c r="I613" s="8" t="s">
        <v>2009</v>
      </c>
      <c r="J613" s="8" t="s">
        <v>2010</v>
      </c>
    </row>
    <row r="614" spans="4:10" x14ac:dyDescent="0.55000000000000004">
      <c r="D614" s="8" t="s">
        <v>1891</v>
      </c>
      <c r="E614" s="8" t="s">
        <v>2013</v>
      </c>
      <c r="F614" s="8" t="s">
        <v>2012</v>
      </c>
      <c r="G614" s="8"/>
      <c r="H614" s="8"/>
      <c r="I614" s="8" t="s">
        <v>2012</v>
      </c>
      <c r="J614" s="8" t="s">
        <v>2013</v>
      </c>
    </row>
    <row r="615" spans="4:10" x14ac:dyDescent="0.55000000000000004">
      <c r="D615" s="8" t="s">
        <v>1891</v>
      </c>
      <c r="E615" s="8" t="s">
        <v>6144</v>
      </c>
      <c r="F615" s="8" t="s">
        <v>6145</v>
      </c>
      <c r="G615" s="8" t="s">
        <v>6146</v>
      </c>
      <c r="H615" s="8" t="s">
        <v>2015</v>
      </c>
      <c r="I615" s="8" t="s">
        <v>2015</v>
      </c>
      <c r="J615" s="8" t="s">
        <v>2016</v>
      </c>
    </row>
    <row r="616" spans="4:10" x14ac:dyDescent="0.55000000000000004">
      <c r="D616" s="8" t="s">
        <v>1891</v>
      </c>
      <c r="E616" s="8" t="s">
        <v>6147</v>
      </c>
      <c r="F616" s="8" t="s">
        <v>6148</v>
      </c>
      <c r="G616" s="8" t="s">
        <v>6146</v>
      </c>
      <c r="H616" s="8" t="s">
        <v>2018</v>
      </c>
      <c r="I616" s="8" t="s">
        <v>2018</v>
      </c>
      <c r="J616" s="8" t="s">
        <v>2019</v>
      </c>
    </row>
    <row r="617" spans="4:10" x14ac:dyDescent="0.55000000000000004">
      <c r="D617" s="8" t="s">
        <v>1891</v>
      </c>
      <c r="E617" s="8" t="s">
        <v>6149</v>
      </c>
      <c r="F617" s="8" t="s">
        <v>6150</v>
      </c>
      <c r="G617" s="8" t="s">
        <v>6151</v>
      </c>
      <c r="H617" s="8" t="s">
        <v>2021</v>
      </c>
      <c r="I617" s="8" t="s">
        <v>2021</v>
      </c>
      <c r="J617" s="8" t="s">
        <v>2022</v>
      </c>
    </row>
    <row r="618" spans="4:10" x14ac:dyDescent="0.55000000000000004">
      <c r="D618" s="8" t="s">
        <v>1891</v>
      </c>
      <c r="E618" s="8" t="s">
        <v>6152</v>
      </c>
      <c r="F618" s="8" t="s">
        <v>6153</v>
      </c>
      <c r="G618" s="8" t="s">
        <v>6151</v>
      </c>
      <c r="H618" s="8" t="s">
        <v>2024</v>
      </c>
      <c r="I618" s="8" t="s">
        <v>2024</v>
      </c>
      <c r="J618" s="8" t="s">
        <v>2025</v>
      </c>
    </row>
    <row r="619" spans="4:10" x14ac:dyDescent="0.55000000000000004">
      <c r="D619" s="8" t="s">
        <v>1891</v>
      </c>
      <c r="E619" s="8" t="s">
        <v>6154</v>
      </c>
      <c r="F619" s="8" t="s">
        <v>6155</v>
      </c>
      <c r="G619" s="8" t="s">
        <v>6151</v>
      </c>
      <c r="H619" s="8" t="s">
        <v>2027</v>
      </c>
      <c r="I619" s="8" t="s">
        <v>2027</v>
      </c>
      <c r="J619" s="8" t="s">
        <v>2028</v>
      </c>
    </row>
    <row r="620" spans="4:10" x14ac:dyDescent="0.55000000000000004">
      <c r="D620" s="8" t="s">
        <v>1891</v>
      </c>
      <c r="E620" s="8" t="s">
        <v>6156</v>
      </c>
      <c r="F620" s="8" t="s">
        <v>6157</v>
      </c>
      <c r="G620" s="8" t="s">
        <v>6158</v>
      </c>
      <c r="H620" s="8" t="s">
        <v>2030</v>
      </c>
      <c r="I620" s="8" t="s">
        <v>2030</v>
      </c>
      <c r="J620" s="8" t="s">
        <v>2031</v>
      </c>
    </row>
    <row r="621" spans="4:10" x14ac:dyDescent="0.55000000000000004">
      <c r="D621" s="8" t="s">
        <v>1891</v>
      </c>
      <c r="E621" s="8" t="s">
        <v>6159</v>
      </c>
      <c r="F621" s="8" t="s">
        <v>6160</v>
      </c>
      <c r="G621" s="8" t="s">
        <v>6158</v>
      </c>
      <c r="H621" s="8" t="s">
        <v>2033</v>
      </c>
      <c r="I621" s="8" t="s">
        <v>2033</v>
      </c>
      <c r="J621" s="8" t="s">
        <v>2034</v>
      </c>
    </row>
    <row r="622" spans="4:10" x14ac:dyDescent="0.55000000000000004">
      <c r="D622" s="8" t="s">
        <v>1891</v>
      </c>
      <c r="E622" s="8" t="s">
        <v>6161</v>
      </c>
      <c r="F622" s="8" t="s">
        <v>6162</v>
      </c>
      <c r="G622" s="8" t="s">
        <v>6158</v>
      </c>
      <c r="H622" s="8" t="s">
        <v>2036</v>
      </c>
      <c r="I622" s="8" t="s">
        <v>2036</v>
      </c>
      <c r="J622" s="8" t="s">
        <v>2037</v>
      </c>
    </row>
    <row r="623" spans="4:10" x14ac:dyDescent="0.55000000000000004">
      <c r="D623" s="8" t="s">
        <v>1891</v>
      </c>
      <c r="E623" s="8" t="s">
        <v>6163</v>
      </c>
      <c r="F623" s="8" t="s">
        <v>6164</v>
      </c>
      <c r="G623" s="8" t="s">
        <v>6165</v>
      </c>
      <c r="H623" s="8" t="s">
        <v>2039</v>
      </c>
      <c r="I623" s="8" t="s">
        <v>2039</v>
      </c>
      <c r="J623" s="8" t="s">
        <v>2040</v>
      </c>
    </row>
    <row r="624" spans="4:10" x14ac:dyDescent="0.55000000000000004">
      <c r="D624" s="8" t="s">
        <v>1891</v>
      </c>
      <c r="E624" s="8" t="s">
        <v>6166</v>
      </c>
      <c r="F624" s="8" t="s">
        <v>6167</v>
      </c>
      <c r="G624" s="8" t="s">
        <v>6165</v>
      </c>
      <c r="H624" s="8" t="s">
        <v>2042</v>
      </c>
      <c r="I624" s="8" t="s">
        <v>2042</v>
      </c>
      <c r="J624" s="8" t="s">
        <v>2043</v>
      </c>
    </row>
    <row r="625" spans="4:10" x14ac:dyDescent="0.55000000000000004">
      <c r="D625" s="8" t="s">
        <v>1891</v>
      </c>
      <c r="E625" s="8" t="s">
        <v>6168</v>
      </c>
      <c r="F625" s="8" t="s">
        <v>6169</v>
      </c>
      <c r="G625" s="8" t="s">
        <v>6165</v>
      </c>
      <c r="H625" s="8" t="s">
        <v>2045</v>
      </c>
      <c r="I625" s="8" t="s">
        <v>2045</v>
      </c>
      <c r="J625" s="8" t="s">
        <v>2046</v>
      </c>
    </row>
    <row r="626" spans="4:10" x14ac:dyDescent="0.55000000000000004">
      <c r="D626" s="8" t="s">
        <v>1891</v>
      </c>
      <c r="E626" s="8" t="s">
        <v>6170</v>
      </c>
      <c r="F626" s="8" t="s">
        <v>6171</v>
      </c>
      <c r="G626" s="8" t="s">
        <v>6165</v>
      </c>
      <c r="H626" s="8" t="s">
        <v>2048</v>
      </c>
      <c r="I626" s="8" t="s">
        <v>2048</v>
      </c>
      <c r="J626" s="8" t="s">
        <v>2049</v>
      </c>
    </row>
    <row r="627" spans="4:10" x14ac:dyDescent="0.55000000000000004">
      <c r="D627" s="8" t="s">
        <v>1891</v>
      </c>
      <c r="E627" s="8" t="s">
        <v>6172</v>
      </c>
      <c r="F627" s="8" t="s">
        <v>6173</v>
      </c>
      <c r="G627" s="8" t="s">
        <v>6165</v>
      </c>
      <c r="H627" s="8" t="s">
        <v>2051</v>
      </c>
      <c r="I627" s="8" t="s">
        <v>2051</v>
      </c>
      <c r="J627" s="8" t="s">
        <v>2052</v>
      </c>
    </row>
    <row r="628" spans="4:10" x14ac:dyDescent="0.55000000000000004">
      <c r="D628" s="8" t="s">
        <v>1891</v>
      </c>
      <c r="E628" s="8" t="s">
        <v>6174</v>
      </c>
      <c r="F628" s="8" t="s">
        <v>6175</v>
      </c>
      <c r="G628" s="8" t="s">
        <v>6165</v>
      </c>
      <c r="H628" s="8" t="s">
        <v>2054</v>
      </c>
      <c r="I628" s="8" t="s">
        <v>2054</v>
      </c>
      <c r="J628" s="8" t="s">
        <v>2055</v>
      </c>
    </row>
    <row r="629" spans="4:10" x14ac:dyDescent="0.55000000000000004">
      <c r="D629" s="8" t="s">
        <v>1891</v>
      </c>
      <c r="E629" s="8" t="s">
        <v>6176</v>
      </c>
      <c r="F629" s="8" t="s">
        <v>6177</v>
      </c>
      <c r="G629" s="8" t="s">
        <v>6178</v>
      </c>
      <c r="H629" s="8" t="s">
        <v>2057</v>
      </c>
      <c r="I629" s="8" t="s">
        <v>2057</v>
      </c>
      <c r="J629" s="8" t="s">
        <v>2058</v>
      </c>
    </row>
    <row r="630" spans="4:10" x14ac:dyDescent="0.55000000000000004">
      <c r="D630" s="8" t="s">
        <v>1891</v>
      </c>
      <c r="E630" s="8" t="s">
        <v>6179</v>
      </c>
      <c r="F630" s="8" t="s">
        <v>6180</v>
      </c>
      <c r="G630" s="8" t="s">
        <v>6178</v>
      </c>
      <c r="H630" s="8" t="s">
        <v>2060</v>
      </c>
      <c r="I630" s="8" t="s">
        <v>2060</v>
      </c>
      <c r="J630" s="8" t="s">
        <v>2061</v>
      </c>
    </row>
    <row r="631" spans="4:10" x14ac:dyDescent="0.55000000000000004">
      <c r="D631" s="8" t="s">
        <v>1891</v>
      </c>
      <c r="E631" s="8" t="s">
        <v>6181</v>
      </c>
      <c r="F631" s="8" t="s">
        <v>6182</v>
      </c>
      <c r="G631" s="8" t="s">
        <v>6183</v>
      </c>
      <c r="H631" s="8" t="s">
        <v>2063</v>
      </c>
      <c r="I631" s="8" t="s">
        <v>2063</v>
      </c>
      <c r="J631" s="8" t="s">
        <v>2064</v>
      </c>
    </row>
    <row r="632" spans="4:10" x14ac:dyDescent="0.55000000000000004">
      <c r="D632" s="8" t="s">
        <v>2066</v>
      </c>
      <c r="E632" s="8" t="s">
        <v>2070</v>
      </c>
      <c r="F632" s="8" t="s">
        <v>2069</v>
      </c>
      <c r="G632" s="8"/>
      <c r="H632" s="8"/>
      <c r="I632" s="8" t="s">
        <v>2069</v>
      </c>
      <c r="J632" s="8" t="s">
        <v>2070</v>
      </c>
    </row>
    <row r="633" spans="4:10" x14ac:dyDescent="0.55000000000000004">
      <c r="D633" s="8" t="s">
        <v>2066</v>
      </c>
      <c r="E633" s="8" t="s">
        <v>2072</v>
      </c>
      <c r="F633" s="8" t="s">
        <v>16</v>
      </c>
      <c r="G633" s="8"/>
      <c r="H633" s="8"/>
      <c r="I633" s="8" t="s">
        <v>16</v>
      </c>
      <c r="J633" s="8" t="s">
        <v>2072</v>
      </c>
    </row>
    <row r="634" spans="4:10" x14ac:dyDescent="0.55000000000000004">
      <c r="D634" s="8" t="s">
        <v>2066</v>
      </c>
      <c r="E634" s="8" t="s">
        <v>2075</v>
      </c>
      <c r="F634" s="8" t="s">
        <v>2074</v>
      </c>
      <c r="G634" s="8"/>
      <c r="H634" s="8"/>
      <c r="I634" s="8" t="s">
        <v>2074</v>
      </c>
      <c r="J634" s="8" t="s">
        <v>2075</v>
      </c>
    </row>
    <row r="635" spans="4:10" x14ac:dyDescent="0.55000000000000004">
      <c r="D635" s="8" t="s">
        <v>2066</v>
      </c>
      <c r="E635" s="8" t="s">
        <v>2078</v>
      </c>
      <c r="F635" s="8" t="s">
        <v>2077</v>
      </c>
      <c r="G635" s="8"/>
      <c r="H635" s="8"/>
      <c r="I635" s="8" t="s">
        <v>2077</v>
      </c>
      <c r="J635" s="8" t="s">
        <v>2078</v>
      </c>
    </row>
    <row r="636" spans="4:10" x14ac:dyDescent="0.55000000000000004">
      <c r="D636" s="8" t="s">
        <v>2066</v>
      </c>
      <c r="E636" s="8" t="s">
        <v>2081</v>
      </c>
      <c r="F636" s="8" t="s">
        <v>2080</v>
      </c>
      <c r="G636" s="8"/>
      <c r="H636" s="8"/>
      <c r="I636" s="8" t="s">
        <v>2080</v>
      </c>
      <c r="J636" s="8" t="s">
        <v>2081</v>
      </c>
    </row>
    <row r="637" spans="4:10" x14ac:dyDescent="0.55000000000000004">
      <c r="D637" s="8" t="s">
        <v>2066</v>
      </c>
      <c r="E637" s="8" t="s">
        <v>2084</v>
      </c>
      <c r="F637" s="8" t="s">
        <v>2083</v>
      </c>
      <c r="G637" s="8"/>
      <c r="H637" s="8"/>
      <c r="I637" s="8" t="s">
        <v>2083</v>
      </c>
      <c r="J637" s="8" t="s">
        <v>2084</v>
      </c>
    </row>
    <row r="638" spans="4:10" x14ac:dyDescent="0.55000000000000004">
      <c r="D638" s="8" t="s">
        <v>2066</v>
      </c>
      <c r="E638" s="8" t="s">
        <v>2087</v>
      </c>
      <c r="F638" s="8" t="s">
        <v>2086</v>
      </c>
      <c r="G638" s="8"/>
      <c r="H638" s="8"/>
      <c r="I638" s="8" t="s">
        <v>2086</v>
      </c>
      <c r="J638" s="8" t="s">
        <v>2087</v>
      </c>
    </row>
    <row r="639" spans="4:10" x14ac:dyDescent="0.55000000000000004">
      <c r="D639" s="8" t="s">
        <v>2066</v>
      </c>
      <c r="E639" s="8" t="s">
        <v>2090</v>
      </c>
      <c r="F639" s="8" t="s">
        <v>2089</v>
      </c>
      <c r="G639" s="8"/>
      <c r="H639" s="8"/>
      <c r="I639" s="8" t="s">
        <v>2089</v>
      </c>
      <c r="J639" s="8" t="s">
        <v>2090</v>
      </c>
    </row>
    <row r="640" spans="4:10" x14ac:dyDescent="0.55000000000000004">
      <c r="D640" s="8" t="s">
        <v>2066</v>
      </c>
      <c r="E640" s="8" t="s">
        <v>2093</v>
      </c>
      <c r="F640" s="8" t="s">
        <v>2092</v>
      </c>
      <c r="G640" s="8"/>
      <c r="H640" s="8"/>
      <c r="I640" s="8" t="s">
        <v>2092</v>
      </c>
      <c r="J640" s="8" t="s">
        <v>2093</v>
      </c>
    </row>
    <row r="641" spans="4:10" x14ac:dyDescent="0.55000000000000004">
      <c r="D641" s="8" t="s">
        <v>2066</v>
      </c>
      <c r="E641" s="8" t="s">
        <v>2096</v>
      </c>
      <c r="F641" s="8" t="s">
        <v>2095</v>
      </c>
      <c r="G641" s="8"/>
      <c r="H641" s="8"/>
      <c r="I641" s="8" t="s">
        <v>2095</v>
      </c>
      <c r="J641" s="8" t="s">
        <v>2096</v>
      </c>
    </row>
    <row r="642" spans="4:10" x14ac:dyDescent="0.55000000000000004">
      <c r="D642" s="8" t="s">
        <v>2066</v>
      </c>
      <c r="E642" s="8" t="s">
        <v>2099</v>
      </c>
      <c r="F642" s="8" t="s">
        <v>2098</v>
      </c>
      <c r="G642" s="8"/>
      <c r="H642" s="8"/>
      <c r="I642" s="8" t="s">
        <v>2098</v>
      </c>
      <c r="J642" s="8" t="s">
        <v>2099</v>
      </c>
    </row>
    <row r="643" spans="4:10" x14ac:dyDescent="0.55000000000000004">
      <c r="D643" s="8" t="s">
        <v>2066</v>
      </c>
      <c r="E643" s="8" t="s">
        <v>2102</v>
      </c>
      <c r="F643" s="8" t="s">
        <v>2101</v>
      </c>
      <c r="G643" s="8"/>
      <c r="H643" s="8"/>
      <c r="I643" s="8" t="s">
        <v>2101</v>
      </c>
      <c r="J643" s="8" t="s">
        <v>2102</v>
      </c>
    </row>
    <row r="644" spans="4:10" x14ac:dyDescent="0.55000000000000004">
      <c r="D644" s="8" t="s">
        <v>2066</v>
      </c>
      <c r="E644" s="8" t="s">
        <v>2105</v>
      </c>
      <c r="F644" s="8" t="s">
        <v>2104</v>
      </c>
      <c r="G644" s="8"/>
      <c r="H644" s="8"/>
      <c r="I644" s="8" t="s">
        <v>2104</v>
      </c>
      <c r="J644" s="8" t="s">
        <v>2105</v>
      </c>
    </row>
    <row r="645" spans="4:10" x14ac:dyDescent="0.55000000000000004">
      <c r="D645" s="8" t="s">
        <v>2066</v>
      </c>
      <c r="E645" s="8" t="s">
        <v>2108</v>
      </c>
      <c r="F645" s="8" t="s">
        <v>2107</v>
      </c>
      <c r="G645" s="8"/>
      <c r="H645" s="8"/>
      <c r="I645" s="8" t="s">
        <v>2107</v>
      </c>
      <c r="J645" s="8" t="s">
        <v>2108</v>
      </c>
    </row>
    <row r="646" spans="4:10" x14ac:dyDescent="0.55000000000000004">
      <c r="D646" s="8" t="s">
        <v>2066</v>
      </c>
      <c r="E646" s="8" t="s">
        <v>2111</v>
      </c>
      <c r="F646" s="8" t="s">
        <v>2110</v>
      </c>
      <c r="G646" s="8"/>
      <c r="H646" s="8"/>
      <c r="I646" s="8" t="s">
        <v>2110</v>
      </c>
      <c r="J646" s="8" t="s">
        <v>2111</v>
      </c>
    </row>
    <row r="647" spans="4:10" x14ac:dyDescent="0.55000000000000004">
      <c r="D647" s="8" t="s">
        <v>2066</v>
      </c>
      <c r="E647" s="8" t="s">
        <v>2114</v>
      </c>
      <c r="F647" s="8" t="s">
        <v>2113</v>
      </c>
      <c r="G647" s="8"/>
      <c r="H647" s="8"/>
      <c r="I647" s="8" t="s">
        <v>2113</v>
      </c>
      <c r="J647" s="8" t="s">
        <v>2114</v>
      </c>
    </row>
    <row r="648" spans="4:10" x14ac:dyDescent="0.55000000000000004">
      <c r="D648" s="8" t="s">
        <v>2066</v>
      </c>
      <c r="E648" s="8" t="s">
        <v>2116</v>
      </c>
      <c r="F648" s="8" t="s">
        <v>20</v>
      </c>
      <c r="G648" s="8"/>
      <c r="H648" s="8"/>
      <c r="I648" s="8" t="s">
        <v>20</v>
      </c>
      <c r="J648" s="8" t="s">
        <v>2116</v>
      </c>
    </row>
    <row r="649" spans="4:10" x14ac:dyDescent="0.55000000000000004">
      <c r="D649" s="8" t="s">
        <v>2066</v>
      </c>
      <c r="E649" s="8" t="s">
        <v>2119</v>
      </c>
      <c r="F649" s="8" t="s">
        <v>2118</v>
      </c>
      <c r="G649" s="8"/>
      <c r="H649" s="8"/>
      <c r="I649" s="8" t="s">
        <v>2118</v>
      </c>
      <c r="J649" s="8" t="s">
        <v>2119</v>
      </c>
    </row>
    <row r="650" spans="4:10" x14ac:dyDescent="0.55000000000000004">
      <c r="D650" s="8" t="s">
        <v>2066</v>
      </c>
      <c r="E650" s="8" t="s">
        <v>2122</v>
      </c>
      <c r="F650" s="8" t="s">
        <v>2121</v>
      </c>
      <c r="G650" s="8"/>
      <c r="H650" s="8"/>
      <c r="I650" s="8" t="s">
        <v>2121</v>
      </c>
      <c r="J650" s="8" t="s">
        <v>2122</v>
      </c>
    </row>
    <row r="651" spans="4:10" x14ac:dyDescent="0.55000000000000004">
      <c r="D651" s="8" t="s">
        <v>2066</v>
      </c>
      <c r="E651" s="8" t="s">
        <v>2125</v>
      </c>
      <c r="F651" s="8" t="s">
        <v>2124</v>
      </c>
      <c r="G651" s="8"/>
      <c r="H651" s="8"/>
      <c r="I651" s="8" t="s">
        <v>2124</v>
      </c>
      <c r="J651" s="8" t="s">
        <v>2125</v>
      </c>
    </row>
    <row r="652" spans="4:10" x14ac:dyDescent="0.55000000000000004">
      <c r="D652" s="8" t="s">
        <v>2066</v>
      </c>
      <c r="E652" s="8" t="s">
        <v>2128</v>
      </c>
      <c r="F652" s="8" t="s">
        <v>2127</v>
      </c>
      <c r="G652" s="8"/>
      <c r="H652" s="8"/>
      <c r="I652" s="8" t="s">
        <v>2127</v>
      </c>
      <c r="J652" s="8" t="s">
        <v>2128</v>
      </c>
    </row>
    <row r="653" spans="4:10" x14ac:dyDescent="0.55000000000000004">
      <c r="D653" s="8" t="s">
        <v>2066</v>
      </c>
      <c r="E653" s="8" t="s">
        <v>2131</v>
      </c>
      <c r="F653" s="8" t="s">
        <v>2130</v>
      </c>
      <c r="G653" s="8"/>
      <c r="H653" s="8"/>
      <c r="I653" s="8" t="s">
        <v>2130</v>
      </c>
      <c r="J653" s="8" t="s">
        <v>2131</v>
      </c>
    </row>
    <row r="654" spans="4:10" x14ac:dyDescent="0.55000000000000004">
      <c r="D654" s="8" t="s">
        <v>2066</v>
      </c>
      <c r="E654" s="8" t="s">
        <v>2134</v>
      </c>
      <c r="F654" s="8" t="s">
        <v>2133</v>
      </c>
      <c r="G654" s="8"/>
      <c r="H654" s="8"/>
      <c r="I654" s="8" t="s">
        <v>2133</v>
      </c>
      <c r="J654" s="8" t="s">
        <v>2134</v>
      </c>
    </row>
    <row r="655" spans="4:10" x14ac:dyDescent="0.55000000000000004">
      <c r="D655" s="8" t="s">
        <v>2066</v>
      </c>
      <c r="E655" s="8" t="s">
        <v>2137</v>
      </c>
      <c r="F655" s="8" t="s">
        <v>2136</v>
      </c>
      <c r="G655" s="8"/>
      <c r="H655" s="8"/>
      <c r="I655" s="8" t="s">
        <v>2136</v>
      </c>
      <c r="J655" s="8" t="s">
        <v>2137</v>
      </c>
    </row>
    <row r="656" spans="4:10" x14ac:dyDescent="0.55000000000000004">
      <c r="D656" s="8" t="s">
        <v>2066</v>
      </c>
      <c r="E656" s="8" t="s">
        <v>2140</v>
      </c>
      <c r="F656" s="8" t="s">
        <v>2139</v>
      </c>
      <c r="G656" s="8"/>
      <c r="H656" s="8"/>
      <c r="I656" s="8" t="s">
        <v>2139</v>
      </c>
      <c r="J656" s="8" t="s">
        <v>2140</v>
      </c>
    </row>
    <row r="657" spans="4:10" x14ac:dyDescent="0.55000000000000004">
      <c r="D657" s="8" t="s">
        <v>2066</v>
      </c>
      <c r="E657" s="8" t="s">
        <v>2143</v>
      </c>
      <c r="F657" s="8" t="s">
        <v>2142</v>
      </c>
      <c r="G657" s="8"/>
      <c r="H657" s="8"/>
      <c r="I657" s="8" t="s">
        <v>2142</v>
      </c>
      <c r="J657" s="8" t="s">
        <v>2143</v>
      </c>
    </row>
    <row r="658" spans="4:10" x14ac:dyDescent="0.55000000000000004">
      <c r="D658" s="8" t="s">
        <v>2066</v>
      </c>
      <c r="E658" s="8" t="s">
        <v>2146</v>
      </c>
      <c r="F658" s="8" t="s">
        <v>2145</v>
      </c>
      <c r="G658" s="8"/>
      <c r="H658" s="8"/>
      <c r="I658" s="8" t="s">
        <v>2145</v>
      </c>
      <c r="J658" s="8" t="s">
        <v>2146</v>
      </c>
    </row>
    <row r="659" spans="4:10" x14ac:dyDescent="0.55000000000000004">
      <c r="D659" s="8" t="s">
        <v>2066</v>
      </c>
      <c r="E659" s="8" t="s">
        <v>2149</v>
      </c>
      <c r="F659" s="8" t="s">
        <v>2148</v>
      </c>
      <c r="G659" s="8"/>
      <c r="H659" s="8"/>
      <c r="I659" s="8" t="s">
        <v>2148</v>
      </c>
      <c r="J659" s="8" t="s">
        <v>2149</v>
      </c>
    </row>
    <row r="660" spans="4:10" x14ac:dyDescent="0.55000000000000004">
      <c r="D660" s="8" t="s">
        <v>2066</v>
      </c>
      <c r="E660" s="8" t="s">
        <v>2152</v>
      </c>
      <c r="F660" s="8" t="s">
        <v>2151</v>
      </c>
      <c r="G660" s="8"/>
      <c r="H660" s="8"/>
      <c r="I660" s="8" t="s">
        <v>2151</v>
      </c>
      <c r="J660" s="8" t="s">
        <v>2152</v>
      </c>
    </row>
    <row r="661" spans="4:10" x14ac:dyDescent="0.55000000000000004">
      <c r="D661" s="8" t="s">
        <v>2066</v>
      </c>
      <c r="E661" s="8" t="s">
        <v>2155</v>
      </c>
      <c r="F661" s="8" t="s">
        <v>2154</v>
      </c>
      <c r="G661" s="8"/>
      <c r="H661" s="8"/>
      <c r="I661" s="8" t="s">
        <v>2154</v>
      </c>
      <c r="J661" s="8" t="s">
        <v>2155</v>
      </c>
    </row>
    <row r="662" spans="4:10" x14ac:dyDescent="0.55000000000000004">
      <c r="D662" s="8" t="s">
        <v>2066</v>
      </c>
      <c r="E662" s="8" t="s">
        <v>2158</v>
      </c>
      <c r="F662" s="8" t="s">
        <v>2157</v>
      </c>
      <c r="G662" s="8"/>
      <c r="H662" s="8"/>
      <c r="I662" s="8" t="s">
        <v>2157</v>
      </c>
      <c r="J662" s="8" t="s">
        <v>2158</v>
      </c>
    </row>
    <row r="663" spans="4:10" x14ac:dyDescent="0.55000000000000004">
      <c r="D663" s="8" t="s">
        <v>2066</v>
      </c>
      <c r="E663" s="8" t="s">
        <v>2161</v>
      </c>
      <c r="F663" s="8" t="s">
        <v>2160</v>
      </c>
      <c r="G663" s="8"/>
      <c r="H663" s="8"/>
      <c r="I663" s="8" t="s">
        <v>2160</v>
      </c>
      <c r="J663" s="8" t="s">
        <v>2161</v>
      </c>
    </row>
    <row r="664" spans="4:10" x14ac:dyDescent="0.55000000000000004">
      <c r="D664" s="8" t="s">
        <v>2066</v>
      </c>
      <c r="E664" s="8" t="s">
        <v>2164</v>
      </c>
      <c r="F664" s="8" t="s">
        <v>2163</v>
      </c>
      <c r="G664" s="8"/>
      <c r="H664" s="8"/>
      <c r="I664" s="8" t="s">
        <v>2163</v>
      </c>
      <c r="J664" s="8" t="s">
        <v>2164</v>
      </c>
    </row>
    <row r="665" spans="4:10" x14ac:dyDescent="0.55000000000000004">
      <c r="D665" s="8" t="s">
        <v>2066</v>
      </c>
      <c r="E665" s="8" t="s">
        <v>2167</v>
      </c>
      <c r="F665" s="8" t="s">
        <v>2166</v>
      </c>
      <c r="G665" s="8"/>
      <c r="H665" s="8"/>
      <c r="I665" s="8" t="s">
        <v>2166</v>
      </c>
      <c r="J665" s="8" t="s">
        <v>2167</v>
      </c>
    </row>
    <row r="666" spans="4:10" x14ac:dyDescent="0.55000000000000004">
      <c r="D666" s="8" t="s">
        <v>2066</v>
      </c>
      <c r="E666" s="8" t="s">
        <v>2170</v>
      </c>
      <c r="F666" s="8" t="s">
        <v>2169</v>
      </c>
      <c r="G666" s="8"/>
      <c r="H666" s="8"/>
      <c r="I666" s="8" t="s">
        <v>2169</v>
      </c>
      <c r="J666" s="8" t="s">
        <v>2170</v>
      </c>
    </row>
    <row r="667" spans="4:10" x14ac:dyDescent="0.55000000000000004">
      <c r="D667" s="8" t="s">
        <v>2066</v>
      </c>
      <c r="E667" s="8" t="s">
        <v>2173</v>
      </c>
      <c r="F667" s="8" t="s">
        <v>2172</v>
      </c>
      <c r="G667" s="8"/>
      <c r="H667" s="8"/>
      <c r="I667" s="8" t="s">
        <v>2172</v>
      </c>
      <c r="J667" s="8" t="s">
        <v>2173</v>
      </c>
    </row>
    <row r="668" spans="4:10" x14ac:dyDescent="0.55000000000000004">
      <c r="D668" s="8" t="s">
        <v>2066</v>
      </c>
      <c r="E668" s="8" t="s">
        <v>2176</v>
      </c>
      <c r="F668" s="8" t="s">
        <v>2175</v>
      </c>
      <c r="G668" s="8"/>
      <c r="H668" s="8"/>
      <c r="I668" s="8" t="s">
        <v>2175</v>
      </c>
      <c r="J668" s="8" t="s">
        <v>2176</v>
      </c>
    </row>
    <row r="669" spans="4:10" x14ac:dyDescent="0.55000000000000004">
      <c r="D669" s="8" t="s">
        <v>2066</v>
      </c>
      <c r="E669" s="8" t="s">
        <v>2179</v>
      </c>
      <c r="F669" s="8" t="s">
        <v>2178</v>
      </c>
      <c r="G669" s="8"/>
      <c r="H669" s="8"/>
      <c r="I669" s="8" t="s">
        <v>2178</v>
      </c>
      <c r="J669" s="8" t="s">
        <v>2179</v>
      </c>
    </row>
    <row r="670" spans="4:10" x14ac:dyDescent="0.55000000000000004">
      <c r="D670" s="8" t="s">
        <v>2066</v>
      </c>
      <c r="E670" s="8" t="s">
        <v>2182</v>
      </c>
      <c r="F670" s="8" t="s">
        <v>2181</v>
      </c>
      <c r="G670" s="8"/>
      <c r="H670" s="8"/>
      <c r="I670" s="8" t="s">
        <v>2181</v>
      </c>
      <c r="J670" s="8" t="s">
        <v>2182</v>
      </c>
    </row>
    <row r="671" spans="4:10" x14ac:dyDescent="0.55000000000000004">
      <c r="D671" s="8" t="s">
        <v>2066</v>
      </c>
      <c r="E671" s="8" t="s">
        <v>2185</v>
      </c>
      <c r="F671" s="8" t="s">
        <v>2184</v>
      </c>
      <c r="G671" s="8"/>
      <c r="H671" s="8"/>
      <c r="I671" s="8" t="s">
        <v>2184</v>
      </c>
      <c r="J671" s="8" t="s">
        <v>2185</v>
      </c>
    </row>
    <row r="672" spans="4:10" x14ac:dyDescent="0.55000000000000004">
      <c r="D672" s="8" t="s">
        <v>2066</v>
      </c>
      <c r="E672" s="8" t="s">
        <v>2188</v>
      </c>
      <c r="F672" s="8" t="s">
        <v>2187</v>
      </c>
      <c r="G672" s="8"/>
      <c r="H672" s="8"/>
      <c r="I672" s="8" t="s">
        <v>2187</v>
      </c>
      <c r="J672" s="8" t="s">
        <v>2188</v>
      </c>
    </row>
    <row r="673" spans="4:10" x14ac:dyDescent="0.55000000000000004">
      <c r="D673" s="8" t="s">
        <v>2066</v>
      </c>
      <c r="E673" s="8" t="s">
        <v>2191</v>
      </c>
      <c r="F673" s="8" t="s">
        <v>2190</v>
      </c>
      <c r="G673" s="8"/>
      <c r="H673" s="8"/>
      <c r="I673" s="8" t="s">
        <v>2190</v>
      </c>
      <c r="J673" s="8" t="s">
        <v>2191</v>
      </c>
    </row>
    <row r="674" spans="4:10" x14ac:dyDescent="0.55000000000000004">
      <c r="D674" s="8" t="s">
        <v>2066</v>
      </c>
      <c r="E674" s="8" t="s">
        <v>2194</v>
      </c>
      <c r="F674" s="8" t="s">
        <v>2193</v>
      </c>
      <c r="G674" s="8"/>
      <c r="H674" s="8"/>
      <c r="I674" s="8" t="s">
        <v>2193</v>
      </c>
      <c r="J674" s="8" t="s">
        <v>2194</v>
      </c>
    </row>
    <row r="675" spans="4:10" x14ac:dyDescent="0.55000000000000004">
      <c r="D675" s="8" t="s">
        <v>2066</v>
      </c>
      <c r="E675" s="8" t="s">
        <v>2197</v>
      </c>
      <c r="F675" s="8" t="s">
        <v>2196</v>
      </c>
      <c r="G675" s="8"/>
      <c r="H675" s="8"/>
      <c r="I675" s="8" t="s">
        <v>2196</v>
      </c>
      <c r="J675" s="8" t="s">
        <v>2197</v>
      </c>
    </row>
    <row r="676" spans="4:10" x14ac:dyDescent="0.55000000000000004">
      <c r="D676" s="8" t="s">
        <v>2066</v>
      </c>
      <c r="E676" s="8" t="s">
        <v>2200</v>
      </c>
      <c r="F676" s="8" t="s">
        <v>2199</v>
      </c>
      <c r="G676" s="8"/>
      <c r="H676" s="8"/>
      <c r="I676" s="8" t="s">
        <v>2199</v>
      </c>
      <c r="J676" s="8" t="s">
        <v>2200</v>
      </c>
    </row>
    <row r="677" spans="4:10" x14ac:dyDescent="0.55000000000000004">
      <c r="D677" s="8" t="s">
        <v>2066</v>
      </c>
      <c r="E677" s="8" t="s">
        <v>2203</v>
      </c>
      <c r="F677" s="8" t="s">
        <v>2202</v>
      </c>
      <c r="G677" s="8"/>
      <c r="H677" s="8"/>
      <c r="I677" s="8" t="s">
        <v>2202</v>
      </c>
      <c r="J677" s="8" t="s">
        <v>2203</v>
      </c>
    </row>
    <row r="678" spans="4:10" x14ac:dyDescent="0.55000000000000004">
      <c r="D678" s="8" t="s">
        <v>2066</v>
      </c>
      <c r="E678" s="8" t="s">
        <v>2206</v>
      </c>
      <c r="F678" s="8" t="s">
        <v>2205</v>
      </c>
      <c r="G678" s="8"/>
      <c r="H678" s="8"/>
      <c r="I678" s="8" t="s">
        <v>2205</v>
      </c>
      <c r="J678" s="8" t="s">
        <v>2206</v>
      </c>
    </row>
    <row r="679" spans="4:10" x14ac:dyDescent="0.55000000000000004">
      <c r="D679" s="8" t="s">
        <v>2066</v>
      </c>
      <c r="E679" s="8" t="s">
        <v>2209</v>
      </c>
      <c r="F679" s="8" t="s">
        <v>2208</v>
      </c>
      <c r="G679" s="8"/>
      <c r="H679" s="8"/>
      <c r="I679" s="8" t="s">
        <v>2208</v>
      </c>
      <c r="J679" s="8" t="s">
        <v>2209</v>
      </c>
    </row>
    <row r="680" spans="4:10" x14ac:dyDescent="0.55000000000000004">
      <c r="D680" s="8" t="s">
        <v>2066</v>
      </c>
      <c r="E680" s="8" t="s">
        <v>2212</v>
      </c>
      <c r="F680" s="8" t="s">
        <v>2211</v>
      </c>
      <c r="G680" s="8"/>
      <c r="H680" s="8"/>
      <c r="I680" s="8" t="s">
        <v>2211</v>
      </c>
      <c r="J680" s="8" t="s">
        <v>2212</v>
      </c>
    </row>
    <row r="681" spans="4:10" x14ac:dyDescent="0.55000000000000004">
      <c r="D681" s="8" t="s">
        <v>2066</v>
      </c>
      <c r="E681" s="8" t="s">
        <v>6184</v>
      </c>
      <c r="F681" s="8" t="s">
        <v>6185</v>
      </c>
      <c r="G681" s="8" t="s">
        <v>6186</v>
      </c>
      <c r="H681" s="8" t="s">
        <v>2214</v>
      </c>
      <c r="I681" s="8" t="s">
        <v>2214</v>
      </c>
      <c r="J681" s="8" t="s">
        <v>2215</v>
      </c>
    </row>
    <row r="682" spans="4:10" x14ac:dyDescent="0.55000000000000004">
      <c r="D682" s="8" t="s">
        <v>2066</v>
      </c>
      <c r="E682" s="8" t="s">
        <v>6187</v>
      </c>
      <c r="F682" s="8" t="s">
        <v>6188</v>
      </c>
      <c r="G682" s="8" t="s">
        <v>6186</v>
      </c>
      <c r="H682" s="8" t="s">
        <v>2217</v>
      </c>
      <c r="I682" s="8" t="s">
        <v>2217</v>
      </c>
      <c r="J682" s="8" t="s">
        <v>2218</v>
      </c>
    </row>
    <row r="683" spans="4:10" x14ac:dyDescent="0.55000000000000004">
      <c r="D683" s="8" t="s">
        <v>2066</v>
      </c>
      <c r="E683" s="8" t="s">
        <v>6189</v>
      </c>
      <c r="F683" s="8" t="s">
        <v>6190</v>
      </c>
      <c r="G683" s="8" t="s">
        <v>6186</v>
      </c>
      <c r="H683" s="8" t="s">
        <v>2220</v>
      </c>
      <c r="I683" s="8" t="s">
        <v>2220</v>
      </c>
      <c r="J683" s="8" t="s">
        <v>2221</v>
      </c>
    </row>
    <row r="684" spans="4:10" x14ac:dyDescent="0.55000000000000004">
      <c r="D684" s="8" t="s">
        <v>2066</v>
      </c>
      <c r="E684" s="8" t="s">
        <v>6191</v>
      </c>
      <c r="F684" s="8" t="s">
        <v>6192</v>
      </c>
      <c r="G684" s="8" t="s">
        <v>6186</v>
      </c>
      <c r="H684" s="8" t="s">
        <v>2223</v>
      </c>
      <c r="I684" s="8" t="s">
        <v>2223</v>
      </c>
      <c r="J684" s="8" t="s">
        <v>2224</v>
      </c>
    </row>
    <row r="685" spans="4:10" x14ac:dyDescent="0.55000000000000004">
      <c r="D685" s="8" t="s">
        <v>2066</v>
      </c>
      <c r="E685" s="8" t="s">
        <v>2227</v>
      </c>
      <c r="F685" s="8" t="s">
        <v>2226</v>
      </c>
      <c r="G685" s="8"/>
      <c r="H685" s="8"/>
      <c r="I685" s="8" t="s">
        <v>2226</v>
      </c>
      <c r="J685" s="8" t="s">
        <v>2227</v>
      </c>
    </row>
    <row r="686" spans="4:10" x14ac:dyDescent="0.55000000000000004">
      <c r="D686" s="8" t="s">
        <v>2066</v>
      </c>
      <c r="E686" s="8" t="s">
        <v>2230</v>
      </c>
      <c r="F686" s="8" t="s">
        <v>2229</v>
      </c>
      <c r="G686" s="8"/>
      <c r="H686" s="8"/>
      <c r="I686" s="8" t="s">
        <v>2229</v>
      </c>
      <c r="J686" s="8" t="s">
        <v>2230</v>
      </c>
    </row>
    <row r="687" spans="4:10" x14ac:dyDescent="0.55000000000000004">
      <c r="D687" s="8" t="s">
        <v>2066</v>
      </c>
      <c r="E687" s="8" t="s">
        <v>2233</v>
      </c>
      <c r="F687" s="8" t="s">
        <v>2232</v>
      </c>
      <c r="G687" s="8"/>
      <c r="H687" s="8"/>
      <c r="I687" s="8" t="s">
        <v>2232</v>
      </c>
      <c r="J687" s="8" t="s">
        <v>2233</v>
      </c>
    </row>
    <row r="688" spans="4:10" x14ac:dyDescent="0.55000000000000004">
      <c r="D688" s="8" t="s">
        <v>2066</v>
      </c>
      <c r="E688" s="8" t="s">
        <v>2236</v>
      </c>
      <c r="F688" s="8" t="s">
        <v>2235</v>
      </c>
      <c r="G688" s="8"/>
      <c r="H688" s="8"/>
      <c r="I688" s="8" t="s">
        <v>2235</v>
      </c>
      <c r="J688" s="8" t="s">
        <v>2236</v>
      </c>
    </row>
    <row r="689" spans="4:10" x14ac:dyDescent="0.55000000000000004">
      <c r="D689" s="8" t="s">
        <v>2066</v>
      </c>
      <c r="E689" s="8" t="s">
        <v>2239</v>
      </c>
      <c r="F689" s="8" t="s">
        <v>2238</v>
      </c>
      <c r="G689" s="8"/>
      <c r="H689" s="8"/>
      <c r="I689" s="8" t="s">
        <v>2238</v>
      </c>
      <c r="J689" s="8" t="s">
        <v>2239</v>
      </c>
    </row>
    <row r="690" spans="4:10" x14ac:dyDescent="0.55000000000000004">
      <c r="D690" s="8" t="s">
        <v>2066</v>
      </c>
      <c r="E690" s="8" t="s">
        <v>2242</v>
      </c>
      <c r="F690" s="8" t="s">
        <v>2241</v>
      </c>
      <c r="G690" s="8"/>
      <c r="H690" s="8"/>
      <c r="I690" s="8" t="s">
        <v>2241</v>
      </c>
      <c r="J690" s="8" t="s">
        <v>2242</v>
      </c>
    </row>
    <row r="691" spans="4:10" x14ac:dyDescent="0.55000000000000004">
      <c r="D691" s="8" t="s">
        <v>2066</v>
      </c>
      <c r="E691" s="8" t="s">
        <v>2245</v>
      </c>
      <c r="F691" s="8" t="s">
        <v>2244</v>
      </c>
      <c r="G691" s="8"/>
      <c r="H691" s="8"/>
      <c r="I691" s="8" t="s">
        <v>2244</v>
      </c>
      <c r="J691" s="8" t="s">
        <v>2245</v>
      </c>
    </row>
    <row r="692" spans="4:10" x14ac:dyDescent="0.55000000000000004">
      <c r="D692" s="8" t="s">
        <v>2066</v>
      </c>
      <c r="E692" s="8" t="s">
        <v>2248</v>
      </c>
      <c r="F692" s="8" t="s">
        <v>2247</v>
      </c>
      <c r="G692" s="8"/>
      <c r="H692" s="8"/>
      <c r="I692" s="8" t="s">
        <v>2247</v>
      </c>
      <c r="J692" s="8" t="s">
        <v>2248</v>
      </c>
    </row>
    <row r="693" spans="4:10" x14ac:dyDescent="0.55000000000000004">
      <c r="D693" s="8" t="s">
        <v>2066</v>
      </c>
      <c r="E693" s="8" t="s">
        <v>2251</v>
      </c>
      <c r="F693" s="8" t="s">
        <v>2250</v>
      </c>
      <c r="G693" s="8"/>
      <c r="H693" s="8"/>
      <c r="I693" s="8" t="s">
        <v>2250</v>
      </c>
      <c r="J693" s="8" t="s">
        <v>2251</v>
      </c>
    </row>
    <row r="694" spans="4:10" x14ac:dyDescent="0.55000000000000004">
      <c r="D694" s="8" t="s">
        <v>2253</v>
      </c>
      <c r="E694" s="8" t="s">
        <v>2314</v>
      </c>
      <c r="F694" s="8" t="s">
        <v>2313</v>
      </c>
      <c r="G694" s="8"/>
      <c r="H694" s="8"/>
      <c r="I694" s="8" t="s">
        <v>2313</v>
      </c>
      <c r="J694" s="8" t="s">
        <v>2314</v>
      </c>
    </row>
    <row r="695" spans="4:10" x14ac:dyDescent="0.55000000000000004">
      <c r="D695" s="8" t="s">
        <v>2253</v>
      </c>
      <c r="E695" s="8" t="s">
        <v>2317</v>
      </c>
      <c r="F695" s="8" t="s">
        <v>2316</v>
      </c>
      <c r="G695" s="8"/>
      <c r="H695" s="8"/>
      <c r="I695" s="8" t="s">
        <v>2316</v>
      </c>
      <c r="J695" s="8" t="s">
        <v>2317</v>
      </c>
    </row>
    <row r="696" spans="4:10" x14ac:dyDescent="0.55000000000000004">
      <c r="D696" s="8" t="s">
        <v>2253</v>
      </c>
      <c r="E696" s="8" t="s">
        <v>2320</v>
      </c>
      <c r="F696" s="8" t="s">
        <v>2319</v>
      </c>
      <c r="G696" s="8"/>
      <c r="H696" s="8"/>
      <c r="I696" s="8" t="s">
        <v>2319</v>
      </c>
      <c r="J696" s="8" t="s">
        <v>2320</v>
      </c>
    </row>
    <row r="697" spans="4:10" x14ac:dyDescent="0.55000000000000004">
      <c r="D697" s="8" t="s">
        <v>2253</v>
      </c>
      <c r="E697" s="8" t="s">
        <v>2323</v>
      </c>
      <c r="F697" s="8" t="s">
        <v>2322</v>
      </c>
      <c r="G697" s="8"/>
      <c r="H697" s="8"/>
      <c r="I697" s="8" t="s">
        <v>2322</v>
      </c>
      <c r="J697" s="8" t="s">
        <v>2323</v>
      </c>
    </row>
    <row r="698" spans="4:10" x14ac:dyDescent="0.55000000000000004">
      <c r="D698" s="8" t="s">
        <v>2253</v>
      </c>
      <c r="E698" s="8" t="s">
        <v>2326</v>
      </c>
      <c r="F698" s="8" t="s">
        <v>2325</v>
      </c>
      <c r="G698" s="8"/>
      <c r="H698" s="8"/>
      <c r="I698" s="8" t="s">
        <v>2325</v>
      </c>
      <c r="J698" s="8" t="s">
        <v>2326</v>
      </c>
    </row>
    <row r="699" spans="4:10" x14ac:dyDescent="0.55000000000000004">
      <c r="D699" s="8" t="s">
        <v>2253</v>
      </c>
      <c r="E699" s="8" t="s">
        <v>2329</v>
      </c>
      <c r="F699" s="8" t="s">
        <v>2328</v>
      </c>
      <c r="G699" s="8"/>
      <c r="H699" s="8"/>
      <c r="I699" s="8" t="s">
        <v>2328</v>
      </c>
      <c r="J699" s="8" t="s">
        <v>2329</v>
      </c>
    </row>
    <row r="700" spans="4:10" x14ac:dyDescent="0.55000000000000004">
      <c r="D700" s="8" t="s">
        <v>2253</v>
      </c>
      <c r="E700" s="8" t="s">
        <v>2332</v>
      </c>
      <c r="F700" s="8" t="s">
        <v>2331</v>
      </c>
      <c r="G700" s="8"/>
      <c r="H700" s="8"/>
      <c r="I700" s="8" t="s">
        <v>2331</v>
      </c>
      <c r="J700" s="8" t="s">
        <v>2332</v>
      </c>
    </row>
    <row r="701" spans="4:10" x14ac:dyDescent="0.55000000000000004">
      <c r="D701" s="8" t="s">
        <v>2253</v>
      </c>
      <c r="E701" s="8" t="s">
        <v>2335</v>
      </c>
      <c r="F701" s="8" t="s">
        <v>2334</v>
      </c>
      <c r="G701" s="8"/>
      <c r="H701" s="8"/>
      <c r="I701" s="8" t="s">
        <v>2334</v>
      </c>
      <c r="J701" s="8" t="s">
        <v>2335</v>
      </c>
    </row>
    <row r="702" spans="4:10" x14ac:dyDescent="0.55000000000000004">
      <c r="D702" s="8" t="s">
        <v>2253</v>
      </c>
      <c r="E702" s="8" t="s">
        <v>2338</v>
      </c>
      <c r="F702" s="8" t="s">
        <v>2337</v>
      </c>
      <c r="G702" s="8"/>
      <c r="H702" s="8"/>
      <c r="I702" s="8" t="s">
        <v>2337</v>
      </c>
      <c r="J702" s="8" t="s">
        <v>2338</v>
      </c>
    </row>
    <row r="703" spans="4:10" x14ac:dyDescent="0.55000000000000004">
      <c r="D703" s="8" t="s">
        <v>2253</v>
      </c>
      <c r="E703" s="8" t="s">
        <v>2341</v>
      </c>
      <c r="F703" s="8" t="s">
        <v>2340</v>
      </c>
      <c r="G703" s="8"/>
      <c r="H703" s="8"/>
      <c r="I703" s="8" t="s">
        <v>2340</v>
      </c>
      <c r="J703" s="8" t="s">
        <v>2341</v>
      </c>
    </row>
    <row r="704" spans="4:10" x14ac:dyDescent="0.55000000000000004">
      <c r="D704" s="8" t="s">
        <v>2253</v>
      </c>
      <c r="E704" s="8" t="s">
        <v>2344</v>
      </c>
      <c r="F704" s="8" t="s">
        <v>2343</v>
      </c>
      <c r="G704" s="8"/>
      <c r="H704" s="8"/>
      <c r="I704" s="8" t="s">
        <v>2343</v>
      </c>
      <c r="J704" s="8" t="s">
        <v>2344</v>
      </c>
    </row>
    <row r="705" spans="4:10" x14ac:dyDescent="0.55000000000000004">
      <c r="D705" s="8" t="s">
        <v>2253</v>
      </c>
      <c r="E705" s="8" t="s">
        <v>2347</v>
      </c>
      <c r="F705" s="8" t="s">
        <v>2346</v>
      </c>
      <c r="G705" s="8"/>
      <c r="H705" s="8"/>
      <c r="I705" s="8" t="s">
        <v>2346</v>
      </c>
      <c r="J705" s="8" t="s">
        <v>2347</v>
      </c>
    </row>
    <row r="706" spans="4:10" x14ac:dyDescent="0.55000000000000004">
      <c r="D706" s="8" t="s">
        <v>2253</v>
      </c>
      <c r="E706" s="8" t="s">
        <v>2350</v>
      </c>
      <c r="F706" s="8" t="s">
        <v>2349</v>
      </c>
      <c r="G706" s="8"/>
      <c r="H706" s="8"/>
      <c r="I706" s="8" t="s">
        <v>2349</v>
      </c>
      <c r="J706" s="8" t="s">
        <v>2350</v>
      </c>
    </row>
    <row r="707" spans="4:10" x14ac:dyDescent="0.55000000000000004">
      <c r="D707" s="8" t="s">
        <v>2253</v>
      </c>
      <c r="E707" s="8" t="s">
        <v>2353</v>
      </c>
      <c r="F707" s="8" t="s">
        <v>2352</v>
      </c>
      <c r="G707" s="8"/>
      <c r="H707" s="8"/>
      <c r="I707" s="8" t="s">
        <v>2352</v>
      </c>
      <c r="J707" s="8" t="s">
        <v>2353</v>
      </c>
    </row>
    <row r="708" spans="4:10" x14ac:dyDescent="0.55000000000000004">
      <c r="D708" s="8" t="s">
        <v>2253</v>
      </c>
      <c r="E708" s="8" t="s">
        <v>2356</v>
      </c>
      <c r="F708" s="8" t="s">
        <v>2355</v>
      </c>
      <c r="G708" s="8"/>
      <c r="H708" s="8"/>
      <c r="I708" s="8" t="s">
        <v>2355</v>
      </c>
      <c r="J708" s="8" t="s">
        <v>2356</v>
      </c>
    </row>
    <row r="709" spans="4:10" x14ac:dyDescent="0.55000000000000004">
      <c r="D709" s="8" t="s">
        <v>2253</v>
      </c>
      <c r="E709" s="8" t="s">
        <v>2359</v>
      </c>
      <c r="F709" s="8" t="s">
        <v>2358</v>
      </c>
      <c r="G709" s="8"/>
      <c r="H709" s="8"/>
      <c r="I709" s="8" t="s">
        <v>2358</v>
      </c>
      <c r="J709" s="8" t="s">
        <v>2359</v>
      </c>
    </row>
    <row r="710" spans="4:10" x14ac:dyDescent="0.55000000000000004">
      <c r="D710" s="8" t="s">
        <v>2253</v>
      </c>
      <c r="E710" s="8" t="s">
        <v>6193</v>
      </c>
      <c r="F710" s="8" t="s">
        <v>6194</v>
      </c>
      <c r="G710" s="8" t="s">
        <v>6195</v>
      </c>
      <c r="H710" s="8" t="s">
        <v>2361</v>
      </c>
      <c r="I710" s="8" t="s">
        <v>2361</v>
      </c>
      <c r="J710" s="8" t="s">
        <v>2362</v>
      </c>
    </row>
    <row r="711" spans="4:10" x14ac:dyDescent="0.55000000000000004">
      <c r="D711" s="8" t="s">
        <v>2253</v>
      </c>
      <c r="E711" s="8" t="s">
        <v>6196</v>
      </c>
      <c r="F711" s="8" t="s">
        <v>6197</v>
      </c>
      <c r="G711" s="8" t="s">
        <v>6198</v>
      </c>
      <c r="H711" s="8" t="s">
        <v>2364</v>
      </c>
      <c r="I711" s="8" t="s">
        <v>2364</v>
      </c>
      <c r="J711" s="8" t="s">
        <v>2365</v>
      </c>
    </row>
    <row r="712" spans="4:10" x14ac:dyDescent="0.55000000000000004">
      <c r="D712" s="8" t="s">
        <v>2253</v>
      </c>
      <c r="E712" s="8" t="s">
        <v>6199</v>
      </c>
      <c r="F712" s="8" t="s">
        <v>6200</v>
      </c>
      <c r="G712" s="8" t="s">
        <v>6201</v>
      </c>
      <c r="H712" s="8" t="s">
        <v>2367</v>
      </c>
      <c r="I712" s="8" t="s">
        <v>2367</v>
      </c>
      <c r="J712" s="8" t="s">
        <v>2368</v>
      </c>
    </row>
    <row r="713" spans="4:10" x14ac:dyDescent="0.55000000000000004">
      <c r="D713" s="8" t="s">
        <v>2253</v>
      </c>
      <c r="E713" s="8" t="s">
        <v>6202</v>
      </c>
      <c r="F713" s="8" t="s">
        <v>6203</v>
      </c>
      <c r="G713" s="8" t="s">
        <v>6201</v>
      </c>
      <c r="H713" s="8" t="s">
        <v>2370</v>
      </c>
      <c r="I713" s="8" t="s">
        <v>2370</v>
      </c>
      <c r="J713" s="8" t="s">
        <v>2371</v>
      </c>
    </row>
    <row r="714" spans="4:10" x14ac:dyDescent="0.55000000000000004">
      <c r="D714" s="8" t="s">
        <v>2253</v>
      </c>
      <c r="E714" s="8" t="s">
        <v>6204</v>
      </c>
      <c r="F714" s="8" t="s">
        <v>6205</v>
      </c>
      <c r="G714" s="8" t="s">
        <v>6206</v>
      </c>
      <c r="H714" s="8" t="s">
        <v>2373</v>
      </c>
      <c r="I714" s="8" t="s">
        <v>2373</v>
      </c>
      <c r="J714" s="8" t="s">
        <v>2374</v>
      </c>
    </row>
    <row r="715" spans="4:10" x14ac:dyDescent="0.55000000000000004">
      <c r="D715" s="8" t="s">
        <v>2253</v>
      </c>
      <c r="E715" s="8" t="s">
        <v>6207</v>
      </c>
      <c r="F715" s="8" t="s">
        <v>6208</v>
      </c>
      <c r="G715" s="8" t="s">
        <v>6206</v>
      </c>
      <c r="H715" s="8" t="s">
        <v>2376</v>
      </c>
      <c r="I715" s="8" t="s">
        <v>2376</v>
      </c>
      <c r="J715" s="8" t="s">
        <v>2377</v>
      </c>
    </row>
    <row r="716" spans="4:10" x14ac:dyDescent="0.55000000000000004">
      <c r="D716" s="8" t="s">
        <v>2253</v>
      </c>
      <c r="E716" s="8" t="s">
        <v>6209</v>
      </c>
      <c r="F716" s="8" t="s">
        <v>6210</v>
      </c>
      <c r="G716" s="8" t="s">
        <v>6206</v>
      </c>
      <c r="H716" s="8" t="s">
        <v>2379</v>
      </c>
      <c r="I716" s="8" t="s">
        <v>2379</v>
      </c>
      <c r="J716" s="8" t="s">
        <v>2380</v>
      </c>
    </row>
    <row r="717" spans="4:10" x14ac:dyDescent="0.55000000000000004">
      <c r="D717" s="8" t="s">
        <v>2253</v>
      </c>
      <c r="E717" s="8" t="s">
        <v>6211</v>
      </c>
      <c r="F717" s="8" t="s">
        <v>6212</v>
      </c>
      <c r="G717" s="8" t="s">
        <v>6206</v>
      </c>
      <c r="H717" s="8" t="s">
        <v>2382</v>
      </c>
      <c r="I717" s="8" t="s">
        <v>2382</v>
      </c>
      <c r="J717" s="8" t="s">
        <v>2383</v>
      </c>
    </row>
    <row r="718" spans="4:10" x14ac:dyDescent="0.55000000000000004">
      <c r="D718" s="8" t="s">
        <v>2253</v>
      </c>
      <c r="E718" s="8" t="s">
        <v>6213</v>
      </c>
      <c r="F718" s="8" t="s">
        <v>6214</v>
      </c>
      <c r="G718" s="8" t="s">
        <v>6206</v>
      </c>
      <c r="H718" s="8" t="s">
        <v>2385</v>
      </c>
      <c r="I718" s="8" t="s">
        <v>2385</v>
      </c>
      <c r="J718" s="8" t="s">
        <v>2386</v>
      </c>
    </row>
    <row r="719" spans="4:10" x14ac:dyDescent="0.55000000000000004">
      <c r="D719" s="8" t="s">
        <v>2253</v>
      </c>
      <c r="E719" s="8" t="s">
        <v>6215</v>
      </c>
      <c r="F719" s="8" t="s">
        <v>6216</v>
      </c>
      <c r="G719" s="8" t="s">
        <v>6217</v>
      </c>
      <c r="H719" s="8" t="s">
        <v>2388</v>
      </c>
      <c r="I719" s="8" t="s">
        <v>2388</v>
      </c>
      <c r="J719" s="8" t="s">
        <v>2389</v>
      </c>
    </row>
    <row r="720" spans="4:10" x14ac:dyDescent="0.55000000000000004">
      <c r="D720" s="8" t="s">
        <v>2253</v>
      </c>
      <c r="E720" s="8" t="s">
        <v>6218</v>
      </c>
      <c r="F720" s="8" t="s">
        <v>6219</v>
      </c>
      <c r="G720" s="8" t="s">
        <v>6217</v>
      </c>
      <c r="H720" s="8" t="s">
        <v>2391</v>
      </c>
      <c r="I720" s="8" t="s">
        <v>2391</v>
      </c>
      <c r="J720" s="8" t="s">
        <v>2392</v>
      </c>
    </row>
    <row r="721" spans="4:10" x14ac:dyDescent="0.55000000000000004">
      <c r="D721" s="8" t="s">
        <v>2253</v>
      </c>
      <c r="E721" s="8" t="s">
        <v>6220</v>
      </c>
      <c r="F721" s="8" t="s">
        <v>6221</v>
      </c>
      <c r="G721" s="8" t="s">
        <v>6217</v>
      </c>
      <c r="H721" s="8" t="s">
        <v>2394</v>
      </c>
      <c r="I721" s="8" t="s">
        <v>2394</v>
      </c>
      <c r="J721" s="8" t="s">
        <v>2395</v>
      </c>
    </row>
    <row r="722" spans="4:10" x14ac:dyDescent="0.55000000000000004">
      <c r="D722" s="8" t="s">
        <v>2253</v>
      </c>
      <c r="E722" s="8" t="s">
        <v>6222</v>
      </c>
      <c r="F722" s="8" t="s">
        <v>6223</v>
      </c>
      <c r="G722" s="8" t="s">
        <v>6224</v>
      </c>
      <c r="H722" s="8" t="s">
        <v>2397</v>
      </c>
      <c r="I722" s="8" t="s">
        <v>2397</v>
      </c>
      <c r="J722" s="8" t="s">
        <v>2398</v>
      </c>
    </row>
    <row r="723" spans="4:10" x14ac:dyDescent="0.55000000000000004">
      <c r="D723" s="8" t="s">
        <v>2253</v>
      </c>
      <c r="E723" s="8" t="s">
        <v>6225</v>
      </c>
      <c r="F723" s="8" t="s">
        <v>6226</v>
      </c>
      <c r="G723" s="8" t="s">
        <v>6224</v>
      </c>
      <c r="H723" s="8" t="s">
        <v>2400</v>
      </c>
      <c r="I723" s="8" t="s">
        <v>2400</v>
      </c>
      <c r="J723" s="8" t="s">
        <v>2401</v>
      </c>
    </row>
    <row r="724" spans="4:10" x14ac:dyDescent="0.55000000000000004">
      <c r="D724" s="8" t="s">
        <v>69</v>
      </c>
      <c r="E724" s="8" t="s">
        <v>2420</v>
      </c>
      <c r="F724" s="8" t="s">
        <v>2419</v>
      </c>
      <c r="G724" s="8"/>
      <c r="H724" s="8"/>
      <c r="I724" s="8" t="s">
        <v>2419</v>
      </c>
      <c r="J724" s="8" t="s">
        <v>2420</v>
      </c>
    </row>
    <row r="725" spans="4:10" x14ac:dyDescent="0.55000000000000004">
      <c r="D725" s="8" t="s">
        <v>69</v>
      </c>
      <c r="E725" s="8" t="s">
        <v>2423</v>
      </c>
      <c r="F725" s="8" t="s">
        <v>2422</v>
      </c>
      <c r="G725" s="8"/>
      <c r="H725" s="8"/>
      <c r="I725" s="8" t="s">
        <v>2422</v>
      </c>
      <c r="J725" s="8" t="s">
        <v>2423</v>
      </c>
    </row>
    <row r="726" spans="4:10" x14ac:dyDescent="0.55000000000000004">
      <c r="D726" s="8" t="s">
        <v>69</v>
      </c>
      <c r="E726" s="8" t="s">
        <v>2426</v>
      </c>
      <c r="F726" s="8" t="s">
        <v>2425</v>
      </c>
      <c r="G726" s="8"/>
      <c r="H726" s="8"/>
      <c r="I726" s="8" t="s">
        <v>2425</v>
      </c>
      <c r="J726" s="8" t="s">
        <v>2426</v>
      </c>
    </row>
    <row r="727" spans="4:10" x14ac:dyDescent="0.55000000000000004">
      <c r="D727" s="8" t="s">
        <v>69</v>
      </c>
      <c r="E727" s="8" t="s">
        <v>2429</v>
      </c>
      <c r="F727" s="8" t="s">
        <v>2428</v>
      </c>
      <c r="G727" s="8"/>
      <c r="H727" s="8"/>
      <c r="I727" s="8" t="s">
        <v>2428</v>
      </c>
      <c r="J727" s="8" t="s">
        <v>2429</v>
      </c>
    </row>
    <row r="728" spans="4:10" x14ac:dyDescent="0.55000000000000004">
      <c r="D728" s="8" t="s">
        <v>69</v>
      </c>
      <c r="E728" s="8" t="s">
        <v>2432</v>
      </c>
      <c r="F728" s="8" t="s">
        <v>2431</v>
      </c>
      <c r="G728" s="8"/>
      <c r="H728" s="8"/>
      <c r="I728" s="8" t="s">
        <v>2431</v>
      </c>
      <c r="J728" s="8" t="s">
        <v>2432</v>
      </c>
    </row>
    <row r="729" spans="4:10" x14ac:dyDescent="0.55000000000000004">
      <c r="D729" s="8" t="s">
        <v>69</v>
      </c>
      <c r="E729" s="8" t="s">
        <v>2435</v>
      </c>
      <c r="F729" s="8" t="s">
        <v>2434</v>
      </c>
      <c r="G729" s="8"/>
      <c r="H729" s="8"/>
      <c r="I729" s="8" t="s">
        <v>2434</v>
      </c>
      <c r="J729" s="8" t="s">
        <v>2435</v>
      </c>
    </row>
    <row r="730" spans="4:10" x14ac:dyDescent="0.55000000000000004">
      <c r="D730" s="8" t="s">
        <v>69</v>
      </c>
      <c r="E730" s="8" t="s">
        <v>2438</v>
      </c>
      <c r="F730" s="8" t="s">
        <v>2437</v>
      </c>
      <c r="G730" s="8"/>
      <c r="H730" s="8"/>
      <c r="I730" s="8" t="s">
        <v>2437</v>
      </c>
      <c r="J730" s="8" t="s">
        <v>2438</v>
      </c>
    </row>
    <row r="731" spans="4:10" x14ac:dyDescent="0.55000000000000004">
      <c r="D731" s="8" t="s">
        <v>69</v>
      </c>
      <c r="E731" s="8" t="s">
        <v>2441</v>
      </c>
      <c r="F731" s="8" t="s">
        <v>2440</v>
      </c>
      <c r="G731" s="8"/>
      <c r="H731" s="8"/>
      <c r="I731" s="8" t="s">
        <v>2440</v>
      </c>
      <c r="J731" s="8" t="s">
        <v>2441</v>
      </c>
    </row>
    <row r="732" spans="4:10" x14ac:dyDescent="0.55000000000000004">
      <c r="D732" s="8" t="s">
        <v>69</v>
      </c>
      <c r="E732" s="8" t="s">
        <v>2444</v>
      </c>
      <c r="F732" s="8" t="s">
        <v>2443</v>
      </c>
      <c r="G732" s="8"/>
      <c r="H732" s="8"/>
      <c r="I732" s="8" t="s">
        <v>2443</v>
      </c>
      <c r="J732" s="8" t="s">
        <v>2444</v>
      </c>
    </row>
    <row r="733" spans="4:10" x14ac:dyDescent="0.55000000000000004">
      <c r="D733" s="8" t="s">
        <v>69</v>
      </c>
      <c r="E733" s="8" t="s">
        <v>2447</v>
      </c>
      <c r="F733" s="8" t="s">
        <v>2446</v>
      </c>
      <c r="G733" s="8"/>
      <c r="H733" s="8"/>
      <c r="I733" s="8" t="s">
        <v>2446</v>
      </c>
      <c r="J733" s="8" t="s">
        <v>2447</v>
      </c>
    </row>
    <row r="734" spans="4:10" x14ac:dyDescent="0.55000000000000004">
      <c r="D734" s="8" t="s">
        <v>69</v>
      </c>
      <c r="E734" s="8" t="s">
        <v>2450</v>
      </c>
      <c r="F734" s="8" t="s">
        <v>2449</v>
      </c>
      <c r="G734" s="8"/>
      <c r="H734" s="8"/>
      <c r="I734" s="8" t="s">
        <v>2449</v>
      </c>
      <c r="J734" s="8" t="s">
        <v>2450</v>
      </c>
    </row>
    <row r="735" spans="4:10" x14ac:dyDescent="0.55000000000000004">
      <c r="D735" s="8" t="s">
        <v>69</v>
      </c>
      <c r="E735" s="8" t="s">
        <v>2453</v>
      </c>
      <c r="F735" s="8" t="s">
        <v>2452</v>
      </c>
      <c r="G735" s="8"/>
      <c r="H735" s="8"/>
      <c r="I735" s="8" t="s">
        <v>2452</v>
      </c>
      <c r="J735" s="8" t="s">
        <v>2453</v>
      </c>
    </row>
    <row r="736" spans="4:10" x14ac:dyDescent="0.55000000000000004">
      <c r="D736" s="8" t="s">
        <v>69</v>
      </c>
      <c r="E736" s="8" t="s">
        <v>2456</v>
      </c>
      <c r="F736" s="8" t="s">
        <v>2455</v>
      </c>
      <c r="G736" s="8"/>
      <c r="H736" s="8"/>
      <c r="I736" s="8" t="s">
        <v>2455</v>
      </c>
      <c r="J736" s="8" t="s">
        <v>2456</v>
      </c>
    </row>
    <row r="737" spans="4:10" x14ac:dyDescent="0.55000000000000004">
      <c r="D737" s="8" t="s">
        <v>69</v>
      </c>
      <c r="E737" s="8" t="s">
        <v>2459</v>
      </c>
      <c r="F737" s="8" t="s">
        <v>2458</v>
      </c>
      <c r="G737" s="8"/>
      <c r="H737" s="8"/>
      <c r="I737" s="8" t="s">
        <v>2458</v>
      </c>
      <c r="J737" s="8" t="s">
        <v>2459</v>
      </c>
    </row>
    <row r="738" spans="4:10" x14ac:dyDescent="0.55000000000000004">
      <c r="D738" s="8" t="s">
        <v>69</v>
      </c>
      <c r="E738" s="8" t="s">
        <v>2462</v>
      </c>
      <c r="F738" s="8" t="s">
        <v>2461</v>
      </c>
      <c r="G738" s="8"/>
      <c r="H738" s="8"/>
      <c r="I738" s="8" t="s">
        <v>2461</v>
      </c>
      <c r="J738" s="8" t="s">
        <v>2462</v>
      </c>
    </row>
    <row r="739" spans="4:10" x14ac:dyDescent="0.55000000000000004">
      <c r="D739" s="8" t="s">
        <v>69</v>
      </c>
      <c r="E739" s="8" t="s">
        <v>2465</v>
      </c>
      <c r="F739" s="8" t="s">
        <v>2464</v>
      </c>
      <c r="G739" s="8"/>
      <c r="H739" s="8"/>
      <c r="I739" s="8" t="s">
        <v>2464</v>
      </c>
      <c r="J739" s="8" t="s">
        <v>2465</v>
      </c>
    </row>
    <row r="740" spans="4:10" x14ac:dyDescent="0.55000000000000004">
      <c r="D740" s="8" t="s">
        <v>69</v>
      </c>
      <c r="E740" s="8" t="s">
        <v>2468</v>
      </c>
      <c r="F740" s="8" t="s">
        <v>2467</v>
      </c>
      <c r="G740" s="8"/>
      <c r="H740" s="8"/>
      <c r="I740" s="8" t="s">
        <v>2467</v>
      </c>
      <c r="J740" s="8" t="s">
        <v>2468</v>
      </c>
    </row>
    <row r="741" spans="4:10" x14ac:dyDescent="0.55000000000000004">
      <c r="D741" s="8" t="s">
        <v>69</v>
      </c>
      <c r="E741" s="8" t="s">
        <v>2471</v>
      </c>
      <c r="F741" s="8" t="s">
        <v>2470</v>
      </c>
      <c r="G741" s="8"/>
      <c r="H741" s="8"/>
      <c r="I741" s="8" t="s">
        <v>2470</v>
      </c>
      <c r="J741" s="8" t="s">
        <v>2471</v>
      </c>
    </row>
    <row r="742" spans="4:10" x14ac:dyDescent="0.55000000000000004">
      <c r="D742" s="8" t="s">
        <v>69</v>
      </c>
      <c r="E742" s="8" t="s">
        <v>2474</v>
      </c>
      <c r="F742" s="8" t="s">
        <v>2473</v>
      </c>
      <c r="G742" s="8"/>
      <c r="H742" s="8"/>
      <c r="I742" s="8" t="s">
        <v>2473</v>
      </c>
      <c r="J742" s="8" t="s">
        <v>2474</v>
      </c>
    </row>
    <row r="743" spans="4:10" x14ac:dyDescent="0.55000000000000004">
      <c r="D743" s="8" t="s">
        <v>69</v>
      </c>
      <c r="E743" s="8" t="s">
        <v>6227</v>
      </c>
      <c r="F743" s="8" t="s">
        <v>6228</v>
      </c>
      <c r="G743" s="8" t="s">
        <v>6229</v>
      </c>
      <c r="H743" s="8" t="s">
        <v>2476</v>
      </c>
      <c r="I743" s="8" t="s">
        <v>2476</v>
      </c>
      <c r="J743" s="8" t="s">
        <v>2477</v>
      </c>
    </row>
    <row r="744" spans="4:10" x14ac:dyDescent="0.55000000000000004">
      <c r="D744" s="8" t="s">
        <v>69</v>
      </c>
      <c r="E744" s="8" t="s">
        <v>6230</v>
      </c>
      <c r="F744" s="8" t="s">
        <v>6231</v>
      </c>
      <c r="G744" s="8" t="s">
        <v>6232</v>
      </c>
      <c r="H744" s="8" t="s">
        <v>2479</v>
      </c>
      <c r="I744" s="8" t="s">
        <v>2479</v>
      </c>
      <c r="J744" s="8" t="s">
        <v>2480</v>
      </c>
    </row>
    <row r="745" spans="4:10" x14ac:dyDescent="0.55000000000000004">
      <c r="D745" s="8" t="s">
        <v>69</v>
      </c>
      <c r="E745" s="8" t="s">
        <v>6233</v>
      </c>
      <c r="F745" s="8" t="s">
        <v>6234</v>
      </c>
      <c r="G745" s="8" t="s">
        <v>6235</v>
      </c>
      <c r="H745" s="8" t="s">
        <v>2482</v>
      </c>
      <c r="I745" s="8" t="s">
        <v>2482</v>
      </c>
      <c r="J745" s="8" t="s">
        <v>2483</v>
      </c>
    </row>
    <row r="746" spans="4:10" x14ac:dyDescent="0.55000000000000004">
      <c r="D746" s="8" t="s">
        <v>69</v>
      </c>
      <c r="E746" s="8" t="s">
        <v>6236</v>
      </c>
      <c r="F746" s="8" t="s">
        <v>6237</v>
      </c>
      <c r="G746" s="8" t="s">
        <v>6238</v>
      </c>
      <c r="H746" s="8" t="s">
        <v>2485</v>
      </c>
      <c r="I746" s="8" t="s">
        <v>2485</v>
      </c>
      <c r="J746" s="8" t="s">
        <v>2486</v>
      </c>
    </row>
    <row r="747" spans="4:10" x14ac:dyDescent="0.55000000000000004">
      <c r="D747" s="8" t="s">
        <v>69</v>
      </c>
      <c r="E747" s="8" t="s">
        <v>6239</v>
      </c>
      <c r="F747" s="8" t="s">
        <v>6240</v>
      </c>
      <c r="G747" s="8" t="s">
        <v>6241</v>
      </c>
      <c r="H747" s="8" t="s">
        <v>2488</v>
      </c>
      <c r="I747" s="8" t="s">
        <v>2488</v>
      </c>
      <c r="J747" s="8" t="s">
        <v>2489</v>
      </c>
    </row>
    <row r="748" spans="4:10" x14ac:dyDescent="0.55000000000000004">
      <c r="D748" s="8" t="s">
        <v>69</v>
      </c>
      <c r="E748" s="8" t="s">
        <v>6242</v>
      </c>
      <c r="F748" s="8" t="s">
        <v>6243</v>
      </c>
      <c r="G748" s="8" t="s">
        <v>6244</v>
      </c>
      <c r="H748" s="8" t="s">
        <v>2491</v>
      </c>
      <c r="I748" s="8" t="s">
        <v>2491</v>
      </c>
      <c r="J748" s="8" t="s">
        <v>2492</v>
      </c>
    </row>
    <row r="749" spans="4:10" x14ac:dyDescent="0.55000000000000004">
      <c r="D749" s="8" t="s">
        <v>69</v>
      </c>
      <c r="E749" s="8" t="s">
        <v>6245</v>
      </c>
      <c r="F749" s="8" t="s">
        <v>6246</v>
      </c>
      <c r="G749" s="8" t="s">
        <v>6247</v>
      </c>
      <c r="H749" s="8" t="s">
        <v>2494</v>
      </c>
      <c r="I749" s="8" t="s">
        <v>2494</v>
      </c>
      <c r="J749" s="8" t="s">
        <v>2495</v>
      </c>
    </row>
    <row r="750" spans="4:10" x14ac:dyDescent="0.55000000000000004">
      <c r="D750" s="8" t="s">
        <v>69</v>
      </c>
      <c r="E750" s="8" t="s">
        <v>6248</v>
      </c>
      <c r="F750" s="8" t="s">
        <v>6249</v>
      </c>
      <c r="G750" s="8" t="s">
        <v>6250</v>
      </c>
      <c r="H750" s="8" t="s">
        <v>2497</v>
      </c>
      <c r="I750" s="8" t="s">
        <v>2497</v>
      </c>
      <c r="J750" s="8" t="s">
        <v>2498</v>
      </c>
    </row>
    <row r="751" spans="4:10" x14ac:dyDescent="0.55000000000000004">
      <c r="D751" s="8" t="s">
        <v>69</v>
      </c>
      <c r="E751" s="8" t="s">
        <v>6251</v>
      </c>
      <c r="F751" s="8" t="s">
        <v>6252</v>
      </c>
      <c r="G751" s="8" t="s">
        <v>6253</v>
      </c>
      <c r="H751" s="8" t="s">
        <v>2500</v>
      </c>
      <c r="I751" s="8" t="s">
        <v>2500</v>
      </c>
      <c r="J751" s="8" t="s">
        <v>2501</v>
      </c>
    </row>
    <row r="752" spans="4:10" x14ac:dyDescent="0.55000000000000004">
      <c r="D752" s="8" t="s">
        <v>69</v>
      </c>
      <c r="E752" s="8" t="s">
        <v>6254</v>
      </c>
      <c r="F752" s="8" t="s">
        <v>6255</v>
      </c>
      <c r="G752" s="8" t="s">
        <v>6253</v>
      </c>
      <c r="H752" s="8" t="s">
        <v>2503</v>
      </c>
      <c r="I752" s="8" t="s">
        <v>2503</v>
      </c>
      <c r="J752" s="8" t="s">
        <v>2504</v>
      </c>
    </row>
    <row r="753" spans="4:10" x14ac:dyDescent="0.55000000000000004">
      <c r="D753" s="8" t="s">
        <v>2506</v>
      </c>
      <c r="E753" s="8" t="s">
        <v>2510</v>
      </c>
      <c r="F753" s="8" t="s">
        <v>2509</v>
      </c>
      <c r="G753" s="8"/>
      <c r="H753" s="8"/>
      <c r="I753" s="8" t="s">
        <v>2509</v>
      </c>
      <c r="J753" s="8" t="s">
        <v>2510</v>
      </c>
    </row>
    <row r="754" spans="4:10" x14ac:dyDescent="0.55000000000000004">
      <c r="D754" s="8" t="s">
        <v>2506</v>
      </c>
      <c r="E754" s="8" t="s">
        <v>2513</v>
      </c>
      <c r="F754" s="8" t="s">
        <v>2512</v>
      </c>
      <c r="G754" s="8"/>
      <c r="H754" s="8"/>
      <c r="I754" s="8" t="s">
        <v>2512</v>
      </c>
      <c r="J754" s="8" t="s">
        <v>2513</v>
      </c>
    </row>
    <row r="755" spans="4:10" x14ac:dyDescent="0.55000000000000004">
      <c r="D755" s="8" t="s">
        <v>2506</v>
      </c>
      <c r="E755" s="8" t="s">
        <v>2516</v>
      </c>
      <c r="F755" s="8" t="s">
        <v>2515</v>
      </c>
      <c r="G755" s="8"/>
      <c r="H755" s="8"/>
      <c r="I755" s="8" t="s">
        <v>2515</v>
      </c>
      <c r="J755" s="8" t="s">
        <v>2516</v>
      </c>
    </row>
    <row r="756" spans="4:10" x14ac:dyDescent="0.55000000000000004">
      <c r="D756" s="8" t="s">
        <v>2506</v>
      </c>
      <c r="E756" s="8" t="s">
        <v>2519</v>
      </c>
      <c r="F756" s="8" t="s">
        <v>2518</v>
      </c>
      <c r="G756" s="8"/>
      <c r="H756" s="8"/>
      <c r="I756" s="8" t="s">
        <v>2518</v>
      </c>
      <c r="J756" s="8" t="s">
        <v>2519</v>
      </c>
    </row>
    <row r="757" spans="4:10" x14ac:dyDescent="0.55000000000000004">
      <c r="D757" s="8" t="s">
        <v>2506</v>
      </c>
      <c r="E757" s="8" t="s">
        <v>2522</v>
      </c>
      <c r="F757" s="8" t="s">
        <v>2521</v>
      </c>
      <c r="G757" s="8"/>
      <c r="H757" s="8"/>
      <c r="I757" s="8" t="s">
        <v>2521</v>
      </c>
      <c r="J757" s="8" t="s">
        <v>2522</v>
      </c>
    </row>
    <row r="758" spans="4:10" x14ac:dyDescent="0.55000000000000004">
      <c r="D758" s="8" t="s">
        <v>2506</v>
      </c>
      <c r="E758" s="8" t="s">
        <v>2525</v>
      </c>
      <c r="F758" s="8" t="s">
        <v>2524</v>
      </c>
      <c r="G758" s="8"/>
      <c r="H758" s="8"/>
      <c r="I758" s="8" t="s">
        <v>2524</v>
      </c>
      <c r="J758" s="8" t="s">
        <v>2525</v>
      </c>
    </row>
    <row r="759" spans="4:10" x14ac:dyDescent="0.55000000000000004">
      <c r="D759" s="8" t="s">
        <v>2506</v>
      </c>
      <c r="E759" s="8" t="s">
        <v>2528</v>
      </c>
      <c r="F759" s="8" t="s">
        <v>2527</v>
      </c>
      <c r="G759" s="8"/>
      <c r="H759" s="8"/>
      <c r="I759" s="8" t="s">
        <v>2527</v>
      </c>
      <c r="J759" s="8" t="s">
        <v>2528</v>
      </c>
    </row>
    <row r="760" spans="4:10" x14ac:dyDescent="0.55000000000000004">
      <c r="D760" s="8" t="s">
        <v>2506</v>
      </c>
      <c r="E760" s="8" t="s">
        <v>2531</v>
      </c>
      <c r="F760" s="8" t="s">
        <v>2530</v>
      </c>
      <c r="G760" s="8"/>
      <c r="H760" s="8"/>
      <c r="I760" s="8" t="s">
        <v>2530</v>
      </c>
      <c r="J760" s="8" t="s">
        <v>2531</v>
      </c>
    </row>
    <row r="761" spans="4:10" x14ac:dyDescent="0.55000000000000004">
      <c r="D761" s="8" t="s">
        <v>2506</v>
      </c>
      <c r="E761" s="8" t="s">
        <v>2534</v>
      </c>
      <c r="F761" s="8" t="s">
        <v>2533</v>
      </c>
      <c r="G761" s="8"/>
      <c r="H761" s="8"/>
      <c r="I761" s="8" t="s">
        <v>2533</v>
      </c>
      <c r="J761" s="8" t="s">
        <v>2534</v>
      </c>
    </row>
    <row r="762" spans="4:10" x14ac:dyDescent="0.55000000000000004">
      <c r="D762" s="8" t="s">
        <v>2506</v>
      </c>
      <c r="E762" s="8" t="s">
        <v>2537</v>
      </c>
      <c r="F762" s="8" t="s">
        <v>2536</v>
      </c>
      <c r="G762" s="8"/>
      <c r="H762" s="8"/>
      <c r="I762" s="8" t="s">
        <v>2536</v>
      </c>
      <c r="J762" s="8" t="s">
        <v>2537</v>
      </c>
    </row>
    <row r="763" spans="4:10" x14ac:dyDescent="0.55000000000000004">
      <c r="D763" s="8" t="s">
        <v>2506</v>
      </c>
      <c r="E763" s="8" t="s">
        <v>6256</v>
      </c>
      <c r="F763" s="8" t="s">
        <v>6257</v>
      </c>
      <c r="G763" s="8" t="s">
        <v>6258</v>
      </c>
      <c r="H763" s="8" t="s">
        <v>2539</v>
      </c>
      <c r="I763" s="8" t="s">
        <v>2539</v>
      </c>
      <c r="J763" s="8" t="s">
        <v>2540</v>
      </c>
    </row>
    <row r="764" spans="4:10" x14ac:dyDescent="0.55000000000000004">
      <c r="D764" s="8" t="s">
        <v>2506</v>
      </c>
      <c r="E764" s="8" t="s">
        <v>6259</v>
      </c>
      <c r="F764" s="8" t="s">
        <v>6260</v>
      </c>
      <c r="G764" s="8" t="s">
        <v>6258</v>
      </c>
      <c r="H764" s="8" t="s">
        <v>2542</v>
      </c>
      <c r="I764" s="8" t="s">
        <v>2542</v>
      </c>
      <c r="J764" s="8" t="s">
        <v>2543</v>
      </c>
    </row>
    <row r="765" spans="4:10" x14ac:dyDescent="0.55000000000000004">
      <c r="D765" s="8" t="s">
        <v>2506</v>
      </c>
      <c r="E765" s="8" t="s">
        <v>6261</v>
      </c>
      <c r="F765" s="8" t="s">
        <v>6262</v>
      </c>
      <c r="G765" s="8" t="s">
        <v>6258</v>
      </c>
      <c r="H765" s="8" t="s">
        <v>2545</v>
      </c>
      <c r="I765" s="8" t="s">
        <v>2545</v>
      </c>
      <c r="J765" s="8" t="s">
        <v>2546</v>
      </c>
    </row>
    <row r="766" spans="4:10" x14ac:dyDescent="0.55000000000000004">
      <c r="D766" s="8" t="s">
        <v>2506</v>
      </c>
      <c r="E766" s="8" t="s">
        <v>6263</v>
      </c>
      <c r="F766" s="8" t="s">
        <v>6264</v>
      </c>
      <c r="G766" s="8" t="s">
        <v>6265</v>
      </c>
      <c r="H766" s="8" t="s">
        <v>2548</v>
      </c>
      <c r="I766" s="8" t="s">
        <v>2548</v>
      </c>
      <c r="J766" s="8" t="s">
        <v>2549</v>
      </c>
    </row>
    <row r="767" spans="4:10" x14ac:dyDescent="0.55000000000000004">
      <c r="D767" s="8" t="s">
        <v>2506</v>
      </c>
      <c r="E767" s="8" t="s">
        <v>6266</v>
      </c>
      <c r="F767" s="8" t="s">
        <v>6267</v>
      </c>
      <c r="G767" s="8" t="s">
        <v>6265</v>
      </c>
      <c r="H767" s="8" t="s">
        <v>1133</v>
      </c>
      <c r="I767" s="8" t="s">
        <v>1133</v>
      </c>
      <c r="J767" s="8" t="s">
        <v>2551</v>
      </c>
    </row>
    <row r="768" spans="4:10" x14ac:dyDescent="0.55000000000000004">
      <c r="D768" s="8" t="s">
        <v>2553</v>
      </c>
      <c r="E768" s="8" t="s">
        <v>2557</v>
      </c>
      <c r="F768" s="8" t="s">
        <v>2556</v>
      </c>
      <c r="G768" s="8"/>
      <c r="H768" s="8"/>
      <c r="I768" s="8" t="s">
        <v>2556</v>
      </c>
      <c r="J768" s="8" t="s">
        <v>2557</v>
      </c>
    </row>
    <row r="769" spans="4:10" x14ac:dyDescent="0.55000000000000004">
      <c r="D769" s="8" t="s">
        <v>2553</v>
      </c>
      <c r="E769" s="8" t="s">
        <v>2560</v>
      </c>
      <c r="F769" s="8" t="s">
        <v>2559</v>
      </c>
      <c r="G769" s="8"/>
      <c r="H769" s="8"/>
      <c r="I769" s="8" t="s">
        <v>2559</v>
      </c>
      <c r="J769" s="8" t="s">
        <v>2560</v>
      </c>
    </row>
    <row r="770" spans="4:10" x14ac:dyDescent="0.55000000000000004">
      <c r="D770" s="8" t="s">
        <v>2553</v>
      </c>
      <c r="E770" s="8" t="s">
        <v>2563</v>
      </c>
      <c r="F770" s="8" t="s">
        <v>2562</v>
      </c>
      <c r="G770" s="8"/>
      <c r="H770" s="8"/>
      <c r="I770" s="8" t="s">
        <v>2562</v>
      </c>
      <c r="J770" s="8" t="s">
        <v>2563</v>
      </c>
    </row>
    <row r="771" spans="4:10" x14ac:dyDescent="0.55000000000000004">
      <c r="D771" s="8" t="s">
        <v>2553</v>
      </c>
      <c r="E771" s="8" t="s">
        <v>2566</v>
      </c>
      <c r="F771" s="8" t="s">
        <v>2565</v>
      </c>
      <c r="G771" s="8"/>
      <c r="H771" s="8"/>
      <c r="I771" s="8" t="s">
        <v>2565</v>
      </c>
      <c r="J771" s="8" t="s">
        <v>2566</v>
      </c>
    </row>
    <row r="772" spans="4:10" x14ac:dyDescent="0.55000000000000004">
      <c r="D772" s="8" t="s">
        <v>2553</v>
      </c>
      <c r="E772" s="8" t="s">
        <v>2569</v>
      </c>
      <c r="F772" s="8" t="s">
        <v>2568</v>
      </c>
      <c r="G772" s="8"/>
      <c r="H772" s="8"/>
      <c r="I772" s="8" t="s">
        <v>2568</v>
      </c>
      <c r="J772" s="8" t="s">
        <v>2569</v>
      </c>
    </row>
    <row r="773" spans="4:10" x14ac:dyDescent="0.55000000000000004">
      <c r="D773" s="8" t="s">
        <v>2553</v>
      </c>
      <c r="E773" s="8" t="s">
        <v>2572</v>
      </c>
      <c r="F773" s="8" t="s">
        <v>2571</v>
      </c>
      <c r="G773" s="8"/>
      <c r="H773" s="8"/>
      <c r="I773" s="8" t="s">
        <v>2571</v>
      </c>
      <c r="J773" s="8" t="s">
        <v>2572</v>
      </c>
    </row>
    <row r="774" spans="4:10" x14ac:dyDescent="0.55000000000000004">
      <c r="D774" s="8" t="s">
        <v>2553</v>
      </c>
      <c r="E774" s="8" t="s">
        <v>2575</v>
      </c>
      <c r="F774" s="8" t="s">
        <v>2574</v>
      </c>
      <c r="G774" s="8"/>
      <c r="H774" s="8"/>
      <c r="I774" s="8" t="s">
        <v>2574</v>
      </c>
      <c r="J774" s="8" t="s">
        <v>2575</v>
      </c>
    </row>
    <row r="775" spans="4:10" x14ac:dyDescent="0.55000000000000004">
      <c r="D775" s="8" t="s">
        <v>2553</v>
      </c>
      <c r="E775" s="8" t="s">
        <v>2578</v>
      </c>
      <c r="F775" s="8" t="s">
        <v>2577</v>
      </c>
      <c r="G775" s="8"/>
      <c r="H775" s="8"/>
      <c r="I775" s="8" t="s">
        <v>2577</v>
      </c>
      <c r="J775" s="8" t="s">
        <v>2578</v>
      </c>
    </row>
    <row r="776" spans="4:10" x14ac:dyDescent="0.55000000000000004">
      <c r="D776" s="8" t="s">
        <v>2553</v>
      </c>
      <c r="E776" s="8" t="s">
        <v>2581</v>
      </c>
      <c r="F776" s="8" t="s">
        <v>2580</v>
      </c>
      <c r="G776" s="8"/>
      <c r="H776" s="8"/>
      <c r="I776" s="8" t="s">
        <v>2580</v>
      </c>
      <c r="J776" s="8" t="s">
        <v>2581</v>
      </c>
    </row>
    <row r="777" spans="4:10" x14ac:dyDescent="0.55000000000000004">
      <c r="D777" s="8" t="s">
        <v>2553</v>
      </c>
      <c r="E777" s="8" t="s">
        <v>2584</v>
      </c>
      <c r="F777" s="8" t="s">
        <v>2583</v>
      </c>
      <c r="G777" s="8"/>
      <c r="H777" s="8"/>
      <c r="I777" s="8" t="s">
        <v>2583</v>
      </c>
      <c r="J777" s="8" t="s">
        <v>2584</v>
      </c>
    </row>
    <row r="778" spans="4:10" x14ac:dyDescent="0.55000000000000004">
      <c r="D778" s="8" t="s">
        <v>2553</v>
      </c>
      <c r="E778" s="8" t="s">
        <v>2587</v>
      </c>
      <c r="F778" s="8" t="s">
        <v>2586</v>
      </c>
      <c r="G778" s="8"/>
      <c r="H778" s="8"/>
      <c r="I778" s="8" t="s">
        <v>2586</v>
      </c>
      <c r="J778" s="8" t="s">
        <v>2587</v>
      </c>
    </row>
    <row r="779" spans="4:10" x14ac:dyDescent="0.55000000000000004">
      <c r="D779" s="8" t="s">
        <v>2553</v>
      </c>
      <c r="E779" s="8" t="s">
        <v>6268</v>
      </c>
      <c r="F779" s="8" t="s">
        <v>6269</v>
      </c>
      <c r="G779" s="8" t="s">
        <v>6270</v>
      </c>
      <c r="H779" s="8" t="s">
        <v>2589</v>
      </c>
      <c r="I779" s="8" t="s">
        <v>2589</v>
      </c>
      <c r="J779" s="8" t="s">
        <v>2590</v>
      </c>
    </row>
    <row r="780" spans="4:10" x14ac:dyDescent="0.55000000000000004">
      <c r="D780" s="8" t="s">
        <v>2553</v>
      </c>
      <c r="E780" s="8" t="s">
        <v>6271</v>
      </c>
      <c r="F780" s="8" t="s">
        <v>6272</v>
      </c>
      <c r="G780" s="8" t="s">
        <v>6273</v>
      </c>
      <c r="H780" s="8" t="s">
        <v>2592</v>
      </c>
      <c r="I780" s="8" t="s">
        <v>2592</v>
      </c>
      <c r="J780" s="8" t="s">
        <v>2593</v>
      </c>
    </row>
    <row r="781" spans="4:10" x14ac:dyDescent="0.55000000000000004">
      <c r="D781" s="8" t="s">
        <v>2553</v>
      </c>
      <c r="E781" s="8" t="s">
        <v>6274</v>
      </c>
      <c r="F781" s="8" t="s">
        <v>6275</v>
      </c>
      <c r="G781" s="8" t="s">
        <v>6273</v>
      </c>
      <c r="H781" s="8" t="s">
        <v>2595</v>
      </c>
      <c r="I781" s="8" t="s">
        <v>2595</v>
      </c>
      <c r="J781" s="8" t="s">
        <v>2596</v>
      </c>
    </row>
    <row r="782" spans="4:10" x14ac:dyDescent="0.55000000000000004">
      <c r="D782" s="8" t="s">
        <v>2553</v>
      </c>
      <c r="E782" s="8" t="s">
        <v>6276</v>
      </c>
      <c r="F782" s="8" t="s">
        <v>6277</v>
      </c>
      <c r="G782" s="8" t="s">
        <v>6278</v>
      </c>
      <c r="H782" s="8" t="s">
        <v>2598</v>
      </c>
      <c r="I782" s="8" t="s">
        <v>2598</v>
      </c>
      <c r="J782" s="8" t="s">
        <v>2599</v>
      </c>
    </row>
    <row r="783" spans="4:10" x14ac:dyDescent="0.55000000000000004">
      <c r="D783" s="8" t="s">
        <v>2553</v>
      </c>
      <c r="E783" s="8" t="s">
        <v>6279</v>
      </c>
      <c r="F783" s="8" t="s">
        <v>6280</v>
      </c>
      <c r="G783" s="8" t="s">
        <v>6278</v>
      </c>
      <c r="H783" s="8" t="s">
        <v>2601</v>
      </c>
      <c r="I783" s="8" t="s">
        <v>2601</v>
      </c>
      <c r="J783" s="8" t="s">
        <v>2602</v>
      </c>
    </row>
    <row r="784" spans="4:10" x14ac:dyDescent="0.55000000000000004">
      <c r="D784" s="8" t="s">
        <v>2553</v>
      </c>
      <c r="E784" s="8" t="s">
        <v>6281</v>
      </c>
      <c r="F784" s="8" t="s">
        <v>6282</v>
      </c>
      <c r="G784" s="8" t="s">
        <v>6283</v>
      </c>
      <c r="H784" s="8" t="s">
        <v>2604</v>
      </c>
      <c r="I784" s="8" t="s">
        <v>2604</v>
      </c>
      <c r="J784" s="8" t="s">
        <v>2605</v>
      </c>
    </row>
    <row r="785" spans="4:10" x14ac:dyDescent="0.55000000000000004">
      <c r="D785" s="8" t="s">
        <v>2553</v>
      </c>
      <c r="E785" s="8" t="s">
        <v>6284</v>
      </c>
      <c r="F785" s="8" t="s">
        <v>6285</v>
      </c>
      <c r="G785" s="8" t="s">
        <v>6286</v>
      </c>
      <c r="H785" s="8" t="s">
        <v>2607</v>
      </c>
      <c r="I785" s="8" t="s">
        <v>2607</v>
      </c>
      <c r="J785" s="8" t="s">
        <v>2608</v>
      </c>
    </row>
    <row r="786" spans="4:10" x14ac:dyDescent="0.55000000000000004">
      <c r="D786" s="8" t="s">
        <v>2553</v>
      </c>
      <c r="E786" s="8" t="s">
        <v>6287</v>
      </c>
      <c r="F786" s="8" t="s">
        <v>6288</v>
      </c>
      <c r="G786" s="8" t="s">
        <v>6286</v>
      </c>
      <c r="H786" s="8" t="s">
        <v>2610</v>
      </c>
      <c r="I786" s="8" t="s">
        <v>2610</v>
      </c>
      <c r="J786" s="8" t="s">
        <v>2611</v>
      </c>
    </row>
    <row r="787" spans="4:10" x14ac:dyDescent="0.55000000000000004">
      <c r="D787" s="8" t="s">
        <v>2613</v>
      </c>
      <c r="E787" s="8" t="s">
        <v>2617</v>
      </c>
      <c r="F787" s="8" t="s">
        <v>2616</v>
      </c>
      <c r="G787" s="8"/>
      <c r="H787" s="8"/>
      <c r="I787" s="8" t="s">
        <v>2616</v>
      </c>
      <c r="J787" s="8" t="s">
        <v>2617</v>
      </c>
    </row>
    <row r="788" spans="4:10" x14ac:dyDescent="0.55000000000000004">
      <c r="D788" s="8" t="s">
        <v>2613</v>
      </c>
      <c r="E788" s="8" t="s">
        <v>2620</v>
      </c>
      <c r="F788" s="8" t="s">
        <v>2619</v>
      </c>
      <c r="G788" s="8"/>
      <c r="H788" s="8"/>
      <c r="I788" s="8" t="s">
        <v>2619</v>
      </c>
      <c r="J788" s="8" t="s">
        <v>2620</v>
      </c>
    </row>
    <row r="789" spans="4:10" x14ac:dyDescent="0.55000000000000004">
      <c r="D789" s="8" t="s">
        <v>2613</v>
      </c>
      <c r="E789" s="8" t="s">
        <v>2623</v>
      </c>
      <c r="F789" s="8" t="s">
        <v>2622</v>
      </c>
      <c r="G789" s="8"/>
      <c r="H789" s="8"/>
      <c r="I789" s="8" t="s">
        <v>2622</v>
      </c>
      <c r="J789" s="8" t="s">
        <v>2623</v>
      </c>
    </row>
    <row r="790" spans="4:10" x14ac:dyDescent="0.55000000000000004">
      <c r="D790" s="8" t="s">
        <v>2613</v>
      </c>
      <c r="E790" s="8" t="s">
        <v>2626</v>
      </c>
      <c r="F790" s="8" t="s">
        <v>2625</v>
      </c>
      <c r="G790" s="8"/>
      <c r="H790" s="8"/>
      <c r="I790" s="8" t="s">
        <v>2625</v>
      </c>
      <c r="J790" s="8" t="s">
        <v>2626</v>
      </c>
    </row>
    <row r="791" spans="4:10" x14ac:dyDescent="0.55000000000000004">
      <c r="D791" s="8" t="s">
        <v>2613</v>
      </c>
      <c r="E791" s="8" t="s">
        <v>2629</v>
      </c>
      <c r="F791" s="8" t="s">
        <v>2628</v>
      </c>
      <c r="G791" s="8"/>
      <c r="H791" s="8"/>
      <c r="I791" s="8" t="s">
        <v>2628</v>
      </c>
      <c r="J791" s="8" t="s">
        <v>2629</v>
      </c>
    </row>
    <row r="792" spans="4:10" x14ac:dyDescent="0.55000000000000004">
      <c r="D792" s="8" t="s">
        <v>2613</v>
      </c>
      <c r="E792" s="8" t="s">
        <v>2632</v>
      </c>
      <c r="F792" s="8" t="s">
        <v>2631</v>
      </c>
      <c r="G792" s="8"/>
      <c r="H792" s="8"/>
      <c r="I792" s="8" t="s">
        <v>2631</v>
      </c>
      <c r="J792" s="8" t="s">
        <v>2632</v>
      </c>
    </row>
    <row r="793" spans="4:10" x14ac:dyDescent="0.55000000000000004">
      <c r="D793" s="8" t="s">
        <v>2613</v>
      </c>
      <c r="E793" s="8" t="s">
        <v>2635</v>
      </c>
      <c r="F793" s="8" t="s">
        <v>2634</v>
      </c>
      <c r="G793" s="8"/>
      <c r="H793" s="8"/>
      <c r="I793" s="8" t="s">
        <v>2634</v>
      </c>
      <c r="J793" s="8" t="s">
        <v>2635</v>
      </c>
    </row>
    <row r="794" spans="4:10" x14ac:dyDescent="0.55000000000000004">
      <c r="D794" s="8" t="s">
        <v>2613</v>
      </c>
      <c r="E794" s="8" t="s">
        <v>2638</v>
      </c>
      <c r="F794" s="8" t="s">
        <v>2637</v>
      </c>
      <c r="G794" s="8"/>
      <c r="H794" s="8"/>
      <c r="I794" s="8" t="s">
        <v>2637</v>
      </c>
      <c r="J794" s="8" t="s">
        <v>2638</v>
      </c>
    </row>
    <row r="795" spans="4:10" x14ac:dyDescent="0.55000000000000004">
      <c r="D795" s="8" t="s">
        <v>2613</v>
      </c>
      <c r="E795" s="8" t="s">
        <v>2641</v>
      </c>
      <c r="F795" s="8" t="s">
        <v>2640</v>
      </c>
      <c r="G795" s="8"/>
      <c r="H795" s="8"/>
      <c r="I795" s="8" t="s">
        <v>2640</v>
      </c>
      <c r="J795" s="8" t="s">
        <v>2641</v>
      </c>
    </row>
    <row r="796" spans="4:10" x14ac:dyDescent="0.55000000000000004">
      <c r="D796" s="8" t="s">
        <v>2613</v>
      </c>
      <c r="E796" s="8" t="s">
        <v>6289</v>
      </c>
      <c r="F796" s="8" t="s">
        <v>6290</v>
      </c>
      <c r="G796" s="8" t="s">
        <v>6291</v>
      </c>
      <c r="H796" s="8" t="s">
        <v>2643</v>
      </c>
      <c r="I796" s="8" t="s">
        <v>2643</v>
      </c>
      <c r="J796" s="8" t="s">
        <v>2644</v>
      </c>
    </row>
    <row r="797" spans="4:10" x14ac:dyDescent="0.55000000000000004">
      <c r="D797" s="8" t="s">
        <v>2613</v>
      </c>
      <c r="E797" s="8" t="s">
        <v>6292</v>
      </c>
      <c r="F797" s="8" t="s">
        <v>6293</v>
      </c>
      <c r="G797" s="8" t="s">
        <v>6294</v>
      </c>
      <c r="H797" s="8" t="s">
        <v>609</v>
      </c>
      <c r="I797" s="8" t="s">
        <v>609</v>
      </c>
      <c r="J797" s="8" t="s">
        <v>2646</v>
      </c>
    </row>
    <row r="798" spans="4:10" x14ac:dyDescent="0.55000000000000004">
      <c r="D798" s="8" t="s">
        <v>2613</v>
      </c>
      <c r="E798" s="8" t="s">
        <v>6295</v>
      </c>
      <c r="F798" s="8" t="s">
        <v>6296</v>
      </c>
      <c r="G798" s="8" t="s">
        <v>6297</v>
      </c>
      <c r="H798" s="8" t="s">
        <v>2648</v>
      </c>
      <c r="I798" s="8" t="s">
        <v>2648</v>
      </c>
      <c r="J798" s="8" t="s">
        <v>2649</v>
      </c>
    </row>
    <row r="799" spans="4:10" x14ac:dyDescent="0.55000000000000004">
      <c r="D799" s="8" t="s">
        <v>2613</v>
      </c>
      <c r="E799" s="8" t="s">
        <v>6298</v>
      </c>
      <c r="F799" s="8" t="s">
        <v>6299</v>
      </c>
      <c r="G799" s="8" t="s">
        <v>6300</v>
      </c>
      <c r="H799" s="8" t="s">
        <v>2651</v>
      </c>
      <c r="I799" s="8" t="s">
        <v>2651</v>
      </c>
      <c r="J799" s="8" t="s">
        <v>2652</v>
      </c>
    </row>
    <row r="800" spans="4:10" x14ac:dyDescent="0.55000000000000004">
      <c r="D800" s="8" t="s">
        <v>2613</v>
      </c>
      <c r="E800" s="8" t="s">
        <v>6301</v>
      </c>
      <c r="F800" s="8" t="s">
        <v>6302</v>
      </c>
      <c r="G800" s="8" t="s">
        <v>6303</v>
      </c>
      <c r="H800" s="8" t="s">
        <v>2654</v>
      </c>
      <c r="I800" s="8" t="s">
        <v>2654</v>
      </c>
      <c r="J800" s="8" t="s">
        <v>2655</v>
      </c>
    </row>
    <row r="801" spans="4:10" x14ac:dyDescent="0.55000000000000004">
      <c r="D801" s="8" t="s">
        <v>2613</v>
      </c>
      <c r="E801" s="8" t="s">
        <v>6304</v>
      </c>
      <c r="F801" s="8" t="s">
        <v>6305</v>
      </c>
      <c r="G801" s="8" t="s">
        <v>6306</v>
      </c>
      <c r="H801" s="8" t="s">
        <v>2657</v>
      </c>
      <c r="I801" s="8" t="s">
        <v>2657</v>
      </c>
      <c r="J801" s="8" t="s">
        <v>2658</v>
      </c>
    </row>
    <row r="802" spans="4:10" x14ac:dyDescent="0.55000000000000004">
      <c r="D802" s="8" t="s">
        <v>2613</v>
      </c>
      <c r="E802" s="8" t="s">
        <v>6307</v>
      </c>
      <c r="F802" s="8" t="s">
        <v>6308</v>
      </c>
      <c r="G802" s="8" t="s">
        <v>6306</v>
      </c>
      <c r="H802" s="8" t="s">
        <v>2660</v>
      </c>
      <c r="I802" s="8" t="s">
        <v>2660</v>
      </c>
      <c r="J802" s="8" t="s">
        <v>2661</v>
      </c>
    </row>
    <row r="803" spans="4:10" x14ac:dyDescent="0.55000000000000004">
      <c r="D803" s="8" t="s">
        <v>2613</v>
      </c>
      <c r="E803" s="8" t="s">
        <v>6309</v>
      </c>
      <c r="F803" s="8" t="s">
        <v>6310</v>
      </c>
      <c r="G803" s="8" t="s">
        <v>6311</v>
      </c>
      <c r="H803" s="8" t="s">
        <v>2663</v>
      </c>
      <c r="I803" s="8" t="s">
        <v>2663</v>
      </c>
      <c r="J803" s="8" t="s">
        <v>2664</v>
      </c>
    </row>
    <row r="804" spans="4:10" x14ac:dyDescent="0.55000000000000004">
      <c r="D804" s="8" t="s">
        <v>2666</v>
      </c>
      <c r="E804" s="8" t="s">
        <v>2670</v>
      </c>
      <c r="F804" s="8" t="s">
        <v>2669</v>
      </c>
      <c r="G804" s="8"/>
      <c r="H804" s="8"/>
      <c r="I804" s="8" t="s">
        <v>2669</v>
      </c>
      <c r="J804" s="8" t="s">
        <v>2670</v>
      </c>
    </row>
    <row r="805" spans="4:10" x14ac:dyDescent="0.55000000000000004">
      <c r="D805" s="8" t="s">
        <v>2666</v>
      </c>
      <c r="E805" s="8" t="s">
        <v>2673</v>
      </c>
      <c r="F805" s="8" t="s">
        <v>2672</v>
      </c>
      <c r="G805" s="8"/>
      <c r="H805" s="8"/>
      <c r="I805" s="8" t="s">
        <v>2672</v>
      </c>
      <c r="J805" s="8" t="s">
        <v>2673</v>
      </c>
    </row>
    <row r="806" spans="4:10" x14ac:dyDescent="0.55000000000000004">
      <c r="D806" s="8" t="s">
        <v>2666</v>
      </c>
      <c r="E806" s="8" t="s">
        <v>2676</v>
      </c>
      <c r="F806" s="8" t="s">
        <v>2675</v>
      </c>
      <c r="G806" s="8"/>
      <c r="H806" s="8"/>
      <c r="I806" s="8" t="s">
        <v>2675</v>
      </c>
      <c r="J806" s="8" t="s">
        <v>2676</v>
      </c>
    </row>
    <row r="807" spans="4:10" x14ac:dyDescent="0.55000000000000004">
      <c r="D807" s="8" t="s">
        <v>2666</v>
      </c>
      <c r="E807" s="8" t="s">
        <v>2679</v>
      </c>
      <c r="F807" s="8" t="s">
        <v>2678</v>
      </c>
      <c r="G807" s="8"/>
      <c r="H807" s="8"/>
      <c r="I807" s="8" t="s">
        <v>2678</v>
      </c>
      <c r="J807" s="8" t="s">
        <v>2679</v>
      </c>
    </row>
    <row r="808" spans="4:10" x14ac:dyDescent="0.55000000000000004">
      <c r="D808" s="8" t="s">
        <v>2666</v>
      </c>
      <c r="E808" s="8" t="s">
        <v>2682</v>
      </c>
      <c r="F808" s="8" t="s">
        <v>2681</v>
      </c>
      <c r="G808" s="8"/>
      <c r="H808" s="8"/>
      <c r="I808" s="8" t="s">
        <v>2681</v>
      </c>
      <c r="J808" s="8" t="s">
        <v>2682</v>
      </c>
    </row>
    <row r="809" spans="4:10" x14ac:dyDescent="0.55000000000000004">
      <c r="D809" s="8" t="s">
        <v>2666</v>
      </c>
      <c r="E809" s="8" t="s">
        <v>2685</v>
      </c>
      <c r="F809" s="8" t="s">
        <v>2684</v>
      </c>
      <c r="G809" s="8"/>
      <c r="H809" s="8"/>
      <c r="I809" s="8" t="s">
        <v>2684</v>
      </c>
      <c r="J809" s="8" t="s">
        <v>2685</v>
      </c>
    </row>
    <row r="810" spans="4:10" x14ac:dyDescent="0.55000000000000004">
      <c r="D810" s="8" t="s">
        <v>2666</v>
      </c>
      <c r="E810" s="8" t="s">
        <v>2688</v>
      </c>
      <c r="F810" s="8" t="s">
        <v>2687</v>
      </c>
      <c r="G810" s="8"/>
      <c r="H810" s="8"/>
      <c r="I810" s="8" t="s">
        <v>2687</v>
      </c>
      <c r="J810" s="8" t="s">
        <v>2688</v>
      </c>
    </row>
    <row r="811" spans="4:10" x14ac:dyDescent="0.55000000000000004">
      <c r="D811" s="8" t="s">
        <v>2666</v>
      </c>
      <c r="E811" s="8" t="s">
        <v>2691</v>
      </c>
      <c r="F811" s="8" t="s">
        <v>2690</v>
      </c>
      <c r="G811" s="8"/>
      <c r="H811" s="8"/>
      <c r="I811" s="8" t="s">
        <v>2690</v>
      </c>
      <c r="J811" s="8" t="s">
        <v>2691</v>
      </c>
    </row>
    <row r="812" spans="4:10" x14ac:dyDescent="0.55000000000000004">
      <c r="D812" s="8" t="s">
        <v>2666</v>
      </c>
      <c r="E812" s="8" t="s">
        <v>2694</v>
      </c>
      <c r="F812" s="8" t="s">
        <v>2693</v>
      </c>
      <c r="G812" s="8"/>
      <c r="H812" s="8"/>
      <c r="I812" s="8" t="s">
        <v>2693</v>
      </c>
      <c r="J812" s="8" t="s">
        <v>2694</v>
      </c>
    </row>
    <row r="813" spans="4:10" x14ac:dyDescent="0.55000000000000004">
      <c r="D813" s="8" t="s">
        <v>2666</v>
      </c>
      <c r="E813" s="8" t="s">
        <v>2697</v>
      </c>
      <c r="F813" s="8" t="s">
        <v>2696</v>
      </c>
      <c r="G813" s="8"/>
      <c r="H813" s="8"/>
      <c r="I813" s="8" t="s">
        <v>2696</v>
      </c>
      <c r="J813" s="8" t="s">
        <v>2697</v>
      </c>
    </row>
    <row r="814" spans="4:10" x14ac:dyDescent="0.55000000000000004">
      <c r="D814" s="8" t="s">
        <v>2666</v>
      </c>
      <c r="E814" s="8" t="s">
        <v>2700</v>
      </c>
      <c r="F814" s="8" t="s">
        <v>2699</v>
      </c>
      <c r="G814" s="8"/>
      <c r="H814" s="8"/>
      <c r="I814" s="8" t="s">
        <v>2699</v>
      </c>
      <c r="J814" s="8" t="s">
        <v>2700</v>
      </c>
    </row>
    <row r="815" spans="4:10" x14ac:dyDescent="0.55000000000000004">
      <c r="D815" s="8" t="s">
        <v>2666</v>
      </c>
      <c r="E815" s="8" t="s">
        <v>2703</v>
      </c>
      <c r="F815" s="8" t="s">
        <v>2702</v>
      </c>
      <c r="G815" s="8"/>
      <c r="H815" s="8"/>
      <c r="I815" s="8" t="s">
        <v>2702</v>
      </c>
      <c r="J815" s="8" t="s">
        <v>2703</v>
      </c>
    </row>
    <row r="816" spans="4:10" x14ac:dyDescent="0.55000000000000004">
      <c r="D816" s="8" t="s">
        <v>2666</v>
      </c>
      <c r="E816" s="8" t="s">
        <v>2706</v>
      </c>
      <c r="F816" s="8" t="s">
        <v>2705</v>
      </c>
      <c r="G816" s="8"/>
      <c r="H816" s="8"/>
      <c r="I816" s="8" t="s">
        <v>2705</v>
      </c>
      <c r="J816" s="8" t="s">
        <v>2706</v>
      </c>
    </row>
    <row r="817" spans="4:10" x14ac:dyDescent="0.55000000000000004">
      <c r="D817" s="8" t="s">
        <v>2666</v>
      </c>
      <c r="E817" s="8" t="s">
        <v>6312</v>
      </c>
      <c r="F817" s="8" t="s">
        <v>6313</v>
      </c>
      <c r="G817" s="8" t="s">
        <v>6314</v>
      </c>
      <c r="H817" s="8" t="s">
        <v>2708</v>
      </c>
      <c r="I817" s="8" t="s">
        <v>2708</v>
      </c>
      <c r="J817" s="8" t="s">
        <v>2709</v>
      </c>
    </row>
    <row r="818" spans="4:10" x14ac:dyDescent="0.55000000000000004">
      <c r="D818" s="8" t="s">
        <v>2666</v>
      </c>
      <c r="E818" s="8" t="s">
        <v>6315</v>
      </c>
      <c r="F818" s="8" t="s">
        <v>6316</v>
      </c>
      <c r="G818" s="8" t="s">
        <v>6317</v>
      </c>
      <c r="H818" s="8" t="s">
        <v>2711</v>
      </c>
      <c r="I818" s="8" t="s">
        <v>2711</v>
      </c>
      <c r="J818" s="8" t="s">
        <v>2712</v>
      </c>
    </row>
    <row r="819" spans="4:10" x14ac:dyDescent="0.55000000000000004">
      <c r="D819" s="8" t="s">
        <v>2666</v>
      </c>
      <c r="E819" s="8" t="s">
        <v>6318</v>
      </c>
      <c r="F819" s="8" t="s">
        <v>6319</v>
      </c>
      <c r="G819" s="8" t="s">
        <v>6317</v>
      </c>
      <c r="H819" s="8" t="s">
        <v>2714</v>
      </c>
      <c r="I819" s="8" t="s">
        <v>2714</v>
      </c>
      <c r="J819" s="8" t="s">
        <v>2715</v>
      </c>
    </row>
    <row r="820" spans="4:10" x14ac:dyDescent="0.55000000000000004">
      <c r="D820" s="8" t="s">
        <v>2666</v>
      </c>
      <c r="E820" s="8" t="s">
        <v>6320</v>
      </c>
      <c r="F820" s="8" t="s">
        <v>6321</v>
      </c>
      <c r="G820" s="8" t="s">
        <v>6317</v>
      </c>
      <c r="H820" s="8" t="s">
        <v>773</v>
      </c>
      <c r="I820" s="8" t="s">
        <v>773</v>
      </c>
      <c r="J820" s="8" t="s">
        <v>2717</v>
      </c>
    </row>
    <row r="821" spans="4:10" x14ac:dyDescent="0.55000000000000004">
      <c r="D821" s="8" t="s">
        <v>2666</v>
      </c>
      <c r="E821" s="8" t="s">
        <v>6322</v>
      </c>
      <c r="F821" s="8" t="s">
        <v>6323</v>
      </c>
      <c r="G821" s="8" t="s">
        <v>6317</v>
      </c>
      <c r="H821" s="8" t="s">
        <v>2719</v>
      </c>
      <c r="I821" s="8" t="s">
        <v>2719</v>
      </c>
      <c r="J821" s="8" t="s">
        <v>2720</v>
      </c>
    </row>
    <row r="822" spans="4:10" x14ac:dyDescent="0.55000000000000004">
      <c r="D822" s="8" t="s">
        <v>2666</v>
      </c>
      <c r="E822" s="8" t="s">
        <v>6324</v>
      </c>
      <c r="F822" s="8" t="s">
        <v>6325</v>
      </c>
      <c r="G822" s="8" t="s">
        <v>6326</v>
      </c>
      <c r="H822" s="8" t="s">
        <v>2722</v>
      </c>
      <c r="I822" s="8" t="s">
        <v>2722</v>
      </c>
      <c r="J822" s="8" t="s">
        <v>2723</v>
      </c>
    </row>
    <row r="823" spans="4:10" x14ac:dyDescent="0.55000000000000004">
      <c r="D823" s="8" t="s">
        <v>2666</v>
      </c>
      <c r="E823" s="8" t="s">
        <v>6327</v>
      </c>
      <c r="F823" s="8" t="s">
        <v>6328</v>
      </c>
      <c r="G823" s="8" t="s">
        <v>6329</v>
      </c>
      <c r="H823" s="8" t="s">
        <v>2725</v>
      </c>
      <c r="I823" s="8" t="s">
        <v>2725</v>
      </c>
      <c r="J823" s="8" t="s">
        <v>2726</v>
      </c>
    </row>
    <row r="824" spans="4:10" x14ac:dyDescent="0.55000000000000004">
      <c r="D824" s="8" t="s">
        <v>2666</v>
      </c>
      <c r="E824" s="8" t="s">
        <v>6330</v>
      </c>
      <c r="F824" s="8" t="s">
        <v>6331</v>
      </c>
      <c r="G824" s="8" t="s">
        <v>6329</v>
      </c>
      <c r="H824" s="8" t="s">
        <v>2728</v>
      </c>
      <c r="I824" s="8" t="s">
        <v>2728</v>
      </c>
      <c r="J824" s="8" t="s">
        <v>2729</v>
      </c>
    </row>
    <row r="825" spans="4:10" x14ac:dyDescent="0.55000000000000004">
      <c r="D825" s="8" t="s">
        <v>2666</v>
      </c>
      <c r="E825" s="8" t="s">
        <v>6332</v>
      </c>
      <c r="F825" s="8" t="s">
        <v>6333</v>
      </c>
      <c r="G825" s="8" t="s">
        <v>6329</v>
      </c>
      <c r="H825" s="8" t="s">
        <v>2731</v>
      </c>
      <c r="I825" s="8" t="s">
        <v>2731</v>
      </c>
      <c r="J825" s="8" t="s">
        <v>2732</v>
      </c>
    </row>
    <row r="826" spans="4:10" x14ac:dyDescent="0.55000000000000004">
      <c r="D826" s="8" t="s">
        <v>2666</v>
      </c>
      <c r="E826" s="8" t="s">
        <v>6334</v>
      </c>
      <c r="F826" s="8" t="s">
        <v>6335</v>
      </c>
      <c r="G826" s="8" t="s">
        <v>6329</v>
      </c>
      <c r="H826" s="8" t="s">
        <v>2734</v>
      </c>
      <c r="I826" s="8" t="s">
        <v>2734</v>
      </c>
      <c r="J826" s="8" t="s">
        <v>2735</v>
      </c>
    </row>
    <row r="827" spans="4:10" x14ac:dyDescent="0.55000000000000004">
      <c r="D827" s="8" t="s">
        <v>2666</v>
      </c>
      <c r="E827" s="8" t="s">
        <v>6336</v>
      </c>
      <c r="F827" s="8" t="s">
        <v>6337</v>
      </c>
      <c r="G827" s="8" t="s">
        <v>6329</v>
      </c>
      <c r="H827" s="8" t="s">
        <v>2737</v>
      </c>
      <c r="I827" s="8" t="s">
        <v>2737</v>
      </c>
      <c r="J827" s="8" t="s">
        <v>2738</v>
      </c>
    </row>
    <row r="828" spans="4:10" x14ac:dyDescent="0.55000000000000004">
      <c r="D828" s="8" t="s">
        <v>2666</v>
      </c>
      <c r="E828" s="8" t="s">
        <v>6338</v>
      </c>
      <c r="F828" s="8" t="s">
        <v>6339</v>
      </c>
      <c r="G828" s="8" t="s">
        <v>6329</v>
      </c>
      <c r="H828" s="8" t="s">
        <v>2740</v>
      </c>
      <c r="I828" s="8" t="s">
        <v>2740</v>
      </c>
      <c r="J828" s="8" t="s">
        <v>2741</v>
      </c>
    </row>
    <row r="829" spans="4:10" x14ac:dyDescent="0.55000000000000004">
      <c r="D829" s="8" t="s">
        <v>2666</v>
      </c>
      <c r="E829" s="8" t="s">
        <v>6340</v>
      </c>
      <c r="F829" s="8" t="s">
        <v>6341</v>
      </c>
      <c r="G829" s="8" t="s">
        <v>6342</v>
      </c>
      <c r="H829" s="8" t="s">
        <v>2743</v>
      </c>
      <c r="I829" s="8" t="s">
        <v>2743</v>
      </c>
      <c r="J829" s="8" t="s">
        <v>2744</v>
      </c>
    </row>
    <row r="830" spans="4:10" x14ac:dyDescent="0.55000000000000004">
      <c r="D830" s="8" t="s">
        <v>2666</v>
      </c>
      <c r="E830" s="8" t="s">
        <v>6343</v>
      </c>
      <c r="F830" s="8" t="s">
        <v>6344</v>
      </c>
      <c r="G830" s="8" t="s">
        <v>6342</v>
      </c>
      <c r="H830" s="8" t="s">
        <v>2746</v>
      </c>
      <c r="I830" s="8" t="s">
        <v>2746</v>
      </c>
      <c r="J830" s="8" t="s">
        <v>2747</v>
      </c>
    </row>
    <row r="831" spans="4:10" x14ac:dyDescent="0.55000000000000004">
      <c r="D831" s="8" t="s">
        <v>2749</v>
      </c>
      <c r="E831" s="8" t="s">
        <v>2753</v>
      </c>
      <c r="F831" s="8" t="s">
        <v>2752</v>
      </c>
      <c r="G831" s="8"/>
      <c r="H831" s="8"/>
      <c r="I831" s="8" t="s">
        <v>2752</v>
      </c>
      <c r="J831" s="8" t="s">
        <v>2753</v>
      </c>
    </row>
    <row r="832" spans="4:10" x14ac:dyDescent="0.55000000000000004">
      <c r="D832" s="8" t="s">
        <v>2749</v>
      </c>
      <c r="E832" s="8" t="s">
        <v>2756</v>
      </c>
      <c r="F832" s="8" t="s">
        <v>2755</v>
      </c>
      <c r="G832" s="8"/>
      <c r="H832" s="8"/>
      <c r="I832" s="8" t="s">
        <v>2755</v>
      </c>
      <c r="J832" s="8" t="s">
        <v>2756</v>
      </c>
    </row>
    <row r="833" spans="4:10" x14ac:dyDescent="0.55000000000000004">
      <c r="D833" s="8" t="s">
        <v>2749</v>
      </c>
      <c r="E833" s="8" t="s">
        <v>2759</v>
      </c>
      <c r="F833" s="8" t="s">
        <v>2758</v>
      </c>
      <c r="G833" s="8"/>
      <c r="H833" s="8"/>
      <c r="I833" s="8" t="s">
        <v>2758</v>
      </c>
      <c r="J833" s="8" t="s">
        <v>2759</v>
      </c>
    </row>
    <row r="834" spans="4:10" x14ac:dyDescent="0.55000000000000004">
      <c r="D834" s="8" t="s">
        <v>2749</v>
      </c>
      <c r="E834" s="8" t="s">
        <v>2762</v>
      </c>
      <c r="F834" s="8" t="s">
        <v>2761</v>
      </c>
      <c r="G834" s="8"/>
      <c r="H834" s="8"/>
      <c r="I834" s="8" t="s">
        <v>2761</v>
      </c>
      <c r="J834" s="8" t="s">
        <v>2762</v>
      </c>
    </row>
    <row r="835" spans="4:10" x14ac:dyDescent="0.55000000000000004">
      <c r="D835" s="8" t="s">
        <v>2749</v>
      </c>
      <c r="E835" s="8" t="s">
        <v>2765</v>
      </c>
      <c r="F835" s="8" t="s">
        <v>2764</v>
      </c>
      <c r="G835" s="8"/>
      <c r="H835" s="8"/>
      <c r="I835" s="8" t="s">
        <v>2764</v>
      </c>
      <c r="J835" s="8" t="s">
        <v>2765</v>
      </c>
    </row>
    <row r="836" spans="4:10" x14ac:dyDescent="0.55000000000000004">
      <c r="D836" s="8" t="s">
        <v>2749</v>
      </c>
      <c r="E836" s="8" t="s">
        <v>2768</v>
      </c>
      <c r="F836" s="8" t="s">
        <v>2767</v>
      </c>
      <c r="G836" s="8"/>
      <c r="H836" s="8"/>
      <c r="I836" s="8" t="s">
        <v>2767</v>
      </c>
      <c r="J836" s="8" t="s">
        <v>2768</v>
      </c>
    </row>
    <row r="837" spans="4:10" x14ac:dyDescent="0.55000000000000004">
      <c r="D837" s="8" t="s">
        <v>2749</v>
      </c>
      <c r="E837" s="8" t="s">
        <v>2771</v>
      </c>
      <c r="F837" s="8" t="s">
        <v>2770</v>
      </c>
      <c r="G837" s="8"/>
      <c r="H837" s="8"/>
      <c r="I837" s="8" t="s">
        <v>2770</v>
      </c>
      <c r="J837" s="8" t="s">
        <v>2771</v>
      </c>
    </row>
    <row r="838" spans="4:10" x14ac:dyDescent="0.55000000000000004">
      <c r="D838" s="8" t="s">
        <v>2749</v>
      </c>
      <c r="E838" s="8" t="s">
        <v>2774</v>
      </c>
      <c r="F838" s="8" t="s">
        <v>2773</v>
      </c>
      <c r="G838" s="8"/>
      <c r="H838" s="8"/>
      <c r="I838" s="8" t="s">
        <v>2773</v>
      </c>
      <c r="J838" s="8" t="s">
        <v>2774</v>
      </c>
    </row>
    <row r="839" spans="4:10" x14ac:dyDescent="0.55000000000000004">
      <c r="D839" s="8" t="s">
        <v>2749</v>
      </c>
      <c r="E839" s="8" t="s">
        <v>2777</v>
      </c>
      <c r="F839" s="8" t="s">
        <v>2776</v>
      </c>
      <c r="G839" s="8"/>
      <c r="H839" s="8"/>
      <c r="I839" s="8" t="s">
        <v>2776</v>
      </c>
      <c r="J839" s="8" t="s">
        <v>2777</v>
      </c>
    </row>
    <row r="840" spans="4:10" x14ac:dyDescent="0.55000000000000004">
      <c r="D840" s="8" t="s">
        <v>2749</v>
      </c>
      <c r="E840" s="8" t="s">
        <v>2780</v>
      </c>
      <c r="F840" s="8" t="s">
        <v>2779</v>
      </c>
      <c r="G840" s="8"/>
      <c r="H840" s="8"/>
      <c r="I840" s="8" t="s">
        <v>2779</v>
      </c>
      <c r="J840" s="8" t="s">
        <v>2780</v>
      </c>
    </row>
    <row r="841" spans="4:10" x14ac:dyDescent="0.55000000000000004">
      <c r="D841" s="8" t="s">
        <v>2749</v>
      </c>
      <c r="E841" s="8" t="s">
        <v>2783</v>
      </c>
      <c r="F841" s="8" t="s">
        <v>2782</v>
      </c>
      <c r="G841" s="8"/>
      <c r="H841" s="8"/>
      <c r="I841" s="8" t="s">
        <v>2782</v>
      </c>
      <c r="J841" s="8" t="s">
        <v>2783</v>
      </c>
    </row>
    <row r="842" spans="4:10" x14ac:dyDescent="0.55000000000000004">
      <c r="D842" s="8" t="s">
        <v>2749</v>
      </c>
      <c r="E842" s="8" t="s">
        <v>2786</v>
      </c>
      <c r="F842" s="8" t="s">
        <v>2785</v>
      </c>
      <c r="G842" s="8"/>
      <c r="H842" s="8"/>
      <c r="I842" s="8" t="s">
        <v>2785</v>
      </c>
      <c r="J842" s="8" t="s">
        <v>2786</v>
      </c>
    </row>
    <row r="843" spans="4:10" x14ac:dyDescent="0.55000000000000004">
      <c r="D843" s="8" t="s">
        <v>2749</v>
      </c>
      <c r="E843" s="8" t="s">
        <v>2789</v>
      </c>
      <c r="F843" s="8" t="s">
        <v>2788</v>
      </c>
      <c r="G843" s="8"/>
      <c r="H843" s="8"/>
      <c r="I843" s="8" t="s">
        <v>2788</v>
      </c>
      <c r="J843" s="8" t="s">
        <v>2789</v>
      </c>
    </row>
    <row r="844" spans="4:10" x14ac:dyDescent="0.55000000000000004">
      <c r="D844" s="8" t="s">
        <v>2749</v>
      </c>
      <c r="E844" s="8" t="s">
        <v>2792</v>
      </c>
      <c r="F844" s="8" t="s">
        <v>2791</v>
      </c>
      <c r="G844" s="8"/>
      <c r="H844" s="8"/>
      <c r="I844" s="8" t="s">
        <v>2791</v>
      </c>
      <c r="J844" s="8" t="s">
        <v>2792</v>
      </c>
    </row>
    <row r="845" spans="4:10" x14ac:dyDescent="0.55000000000000004">
      <c r="D845" s="8" t="s">
        <v>2749</v>
      </c>
      <c r="E845" s="8" t="s">
        <v>2795</v>
      </c>
      <c r="F845" s="8" t="s">
        <v>2794</v>
      </c>
      <c r="G845" s="8"/>
      <c r="H845" s="8"/>
      <c r="I845" s="8" t="s">
        <v>2794</v>
      </c>
      <c r="J845" s="8" t="s">
        <v>2795</v>
      </c>
    </row>
    <row r="846" spans="4:10" x14ac:dyDescent="0.55000000000000004">
      <c r="D846" s="8" t="s">
        <v>2749</v>
      </c>
      <c r="E846" s="8" t="s">
        <v>2798</v>
      </c>
      <c r="F846" s="8" t="s">
        <v>2797</v>
      </c>
      <c r="G846" s="8"/>
      <c r="H846" s="8"/>
      <c r="I846" s="8" t="s">
        <v>2797</v>
      </c>
      <c r="J846" s="8" t="s">
        <v>2798</v>
      </c>
    </row>
    <row r="847" spans="4:10" x14ac:dyDescent="0.55000000000000004">
      <c r="D847" s="8" t="s">
        <v>2749</v>
      </c>
      <c r="E847" s="8" t="s">
        <v>2801</v>
      </c>
      <c r="F847" s="8" t="s">
        <v>2800</v>
      </c>
      <c r="G847" s="8"/>
      <c r="H847" s="8"/>
      <c r="I847" s="8" t="s">
        <v>2800</v>
      </c>
      <c r="J847" s="8" t="s">
        <v>2801</v>
      </c>
    </row>
    <row r="848" spans="4:10" x14ac:dyDescent="0.55000000000000004">
      <c r="D848" s="8" t="s">
        <v>2749</v>
      </c>
      <c r="E848" s="8" t="s">
        <v>2804</v>
      </c>
      <c r="F848" s="8" t="s">
        <v>2803</v>
      </c>
      <c r="G848" s="8"/>
      <c r="H848" s="8"/>
      <c r="I848" s="8" t="s">
        <v>2803</v>
      </c>
      <c r="J848" s="8" t="s">
        <v>2804</v>
      </c>
    </row>
    <row r="849" spans="4:10" x14ac:dyDescent="0.55000000000000004">
      <c r="D849" s="8" t="s">
        <v>2749</v>
      </c>
      <c r="E849" s="8" t="s">
        <v>2807</v>
      </c>
      <c r="F849" s="8" t="s">
        <v>2806</v>
      </c>
      <c r="G849" s="8"/>
      <c r="H849" s="8"/>
      <c r="I849" s="8" t="s">
        <v>2806</v>
      </c>
      <c r="J849" s="8" t="s">
        <v>2807</v>
      </c>
    </row>
    <row r="850" spans="4:10" x14ac:dyDescent="0.55000000000000004">
      <c r="D850" s="8" t="s">
        <v>2749</v>
      </c>
      <c r="E850" s="8" t="s">
        <v>6345</v>
      </c>
      <c r="F850" s="8" t="s">
        <v>6346</v>
      </c>
      <c r="G850" s="8" t="s">
        <v>6347</v>
      </c>
      <c r="H850" s="8" t="s">
        <v>2809</v>
      </c>
      <c r="I850" s="8" t="s">
        <v>2809</v>
      </c>
      <c r="J850" s="8" t="s">
        <v>2810</v>
      </c>
    </row>
    <row r="851" spans="4:10" x14ac:dyDescent="0.55000000000000004">
      <c r="D851" s="8" t="s">
        <v>2749</v>
      </c>
      <c r="E851" s="8" t="s">
        <v>6348</v>
      </c>
      <c r="F851" s="8" t="s">
        <v>6349</v>
      </c>
      <c r="G851" s="8" t="s">
        <v>6347</v>
      </c>
      <c r="H851" s="8" t="s">
        <v>2812</v>
      </c>
      <c r="I851" s="8" t="s">
        <v>2812</v>
      </c>
      <c r="J851" s="8" t="s">
        <v>2813</v>
      </c>
    </row>
    <row r="852" spans="4:10" x14ac:dyDescent="0.55000000000000004">
      <c r="D852" s="8" t="s">
        <v>2749</v>
      </c>
      <c r="E852" s="8" t="s">
        <v>6350</v>
      </c>
      <c r="F852" s="8" t="s">
        <v>6351</v>
      </c>
      <c r="G852" s="8" t="s">
        <v>6347</v>
      </c>
      <c r="H852" s="8" t="s">
        <v>1631</v>
      </c>
      <c r="I852" s="8" t="s">
        <v>1631</v>
      </c>
      <c r="J852" s="8" t="s">
        <v>2815</v>
      </c>
    </row>
    <row r="853" spans="4:10" x14ac:dyDescent="0.55000000000000004">
      <c r="D853" s="8" t="s">
        <v>2749</v>
      </c>
      <c r="E853" s="8" t="s">
        <v>6352</v>
      </c>
      <c r="F853" s="8" t="s">
        <v>6353</v>
      </c>
      <c r="G853" s="8" t="s">
        <v>6347</v>
      </c>
      <c r="H853" s="8" t="s">
        <v>2817</v>
      </c>
      <c r="I853" s="8" t="s">
        <v>2817</v>
      </c>
      <c r="J853" s="8" t="s">
        <v>2818</v>
      </c>
    </row>
    <row r="854" spans="4:10" x14ac:dyDescent="0.55000000000000004">
      <c r="D854" s="8" t="s">
        <v>2749</v>
      </c>
      <c r="E854" s="8" t="s">
        <v>6354</v>
      </c>
      <c r="F854" s="8" t="s">
        <v>6355</v>
      </c>
      <c r="G854" s="8" t="s">
        <v>6347</v>
      </c>
      <c r="H854" s="8" t="s">
        <v>2820</v>
      </c>
      <c r="I854" s="8" t="s">
        <v>2820</v>
      </c>
      <c r="J854" s="8" t="s">
        <v>2821</v>
      </c>
    </row>
    <row r="855" spans="4:10" x14ac:dyDescent="0.55000000000000004">
      <c r="D855" s="8" t="s">
        <v>2749</v>
      </c>
      <c r="E855" s="8" t="s">
        <v>6356</v>
      </c>
      <c r="F855" s="8" t="s">
        <v>6357</v>
      </c>
      <c r="G855" s="8" t="s">
        <v>6347</v>
      </c>
      <c r="H855" s="8" t="s">
        <v>2823</v>
      </c>
      <c r="I855" s="8" t="s">
        <v>2823</v>
      </c>
      <c r="J855" s="8" t="s">
        <v>2824</v>
      </c>
    </row>
    <row r="856" spans="4:10" x14ac:dyDescent="0.55000000000000004">
      <c r="D856" s="8" t="s">
        <v>2749</v>
      </c>
      <c r="E856" s="8" t="s">
        <v>6358</v>
      </c>
      <c r="F856" s="8" t="s">
        <v>6359</v>
      </c>
      <c r="G856" s="8" t="s">
        <v>6360</v>
      </c>
      <c r="H856" s="8" t="s">
        <v>2826</v>
      </c>
      <c r="I856" s="8" t="s">
        <v>2826</v>
      </c>
      <c r="J856" s="8" t="s">
        <v>2827</v>
      </c>
    </row>
    <row r="857" spans="4:10" x14ac:dyDescent="0.55000000000000004">
      <c r="D857" s="8" t="s">
        <v>2749</v>
      </c>
      <c r="E857" s="8" t="s">
        <v>6361</v>
      </c>
      <c r="F857" s="8" t="s">
        <v>6362</v>
      </c>
      <c r="G857" s="8" t="s">
        <v>6360</v>
      </c>
      <c r="H857" s="8" t="s">
        <v>2829</v>
      </c>
      <c r="I857" s="8" t="s">
        <v>2829</v>
      </c>
      <c r="J857" s="8" t="s">
        <v>2830</v>
      </c>
    </row>
    <row r="858" spans="4:10" x14ac:dyDescent="0.55000000000000004">
      <c r="D858" s="8" t="s">
        <v>2749</v>
      </c>
      <c r="E858" s="8" t="s">
        <v>6363</v>
      </c>
      <c r="F858" s="8" t="s">
        <v>6364</v>
      </c>
      <c r="G858" s="8" t="s">
        <v>6360</v>
      </c>
      <c r="H858" s="8" t="s">
        <v>2832</v>
      </c>
      <c r="I858" s="8" t="s">
        <v>2832</v>
      </c>
      <c r="J858" s="8" t="s">
        <v>2833</v>
      </c>
    </row>
    <row r="859" spans="4:10" x14ac:dyDescent="0.55000000000000004">
      <c r="D859" s="8" t="s">
        <v>2749</v>
      </c>
      <c r="E859" s="8" t="s">
        <v>6365</v>
      </c>
      <c r="F859" s="8" t="s">
        <v>6366</v>
      </c>
      <c r="G859" s="8" t="s">
        <v>6367</v>
      </c>
      <c r="H859" s="8" t="s">
        <v>2835</v>
      </c>
      <c r="I859" s="8" t="s">
        <v>2835</v>
      </c>
      <c r="J859" s="8" t="s">
        <v>2836</v>
      </c>
    </row>
    <row r="860" spans="4:10" x14ac:dyDescent="0.55000000000000004">
      <c r="D860" s="8" t="s">
        <v>2749</v>
      </c>
      <c r="E860" s="8" t="s">
        <v>6368</v>
      </c>
      <c r="F860" s="8" t="s">
        <v>6369</v>
      </c>
      <c r="G860" s="8" t="s">
        <v>6367</v>
      </c>
      <c r="H860" s="8" t="s">
        <v>2838</v>
      </c>
      <c r="I860" s="8" t="s">
        <v>2838</v>
      </c>
      <c r="J860" s="8" t="s">
        <v>2839</v>
      </c>
    </row>
    <row r="861" spans="4:10" x14ac:dyDescent="0.55000000000000004">
      <c r="D861" s="8" t="s">
        <v>2749</v>
      </c>
      <c r="E861" s="8" t="s">
        <v>6370</v>
      </c>
      <c r="F861" s="8" t="s">
        <v>6371</v>
      </c>
      <c r="G861" s="8" t="s">
        <v>6372</v>
      </c>
      <c r="H861" s="8" t="s">
        <v>2841</v>
      </c>
      <c r="I861" s="8" t="s">
        <v>2841</v>
      </c>
      <c r="J861" s="8" t="s">
        <v>2842</v>
      </c>
    </row>
    <row r="862" spans="4:10" x14ac:dyDescent="0.55000000000000004">
      <c r="D862" s="8" t="s">
        <v>2749</v>
      </c>
      <c r="E862" s="8" t="s">
        <v>6373</v>
      </c>
      <c r="F862" s="8" t="s">
        <v>6374</v>
      </c>
      <c r="G862" s="8" t="s">
        <v>6372</v>
      </c>
      <c r="H862" s="8" t="s">
        <v>2844</v>
      </c>
      <c r="I862" s="8" t="s">
        <v>2844</v>
      </c>
      <c r="J862" s="8" t="s">
        <v>2845</v>
      </c>
    </row>
    <row r="863" spans="4:10" x14ac:dyDescent="0.55000000000000004">
      <c r="D863" s="8" t="s">
        <v>2749</v>
      </c>
      <c r="E863" s="8" t="s">
        <v>6375</v>
      </c>
      <c r="F863" s="8" t="s">
        <v>6376</v>
      </c>
      <c r="G863" s="8" t="s">
        <v>6372</v>
      </c>
      <c r="H863" s="8" t="s">
        <v>2847</v>
      </c>
      <c r="I863" s="8" t="s">
        <v>2847</v>
      </c>
      <c r="J863" s="8" t="s">
        <v>2848</v>
      </c>
    </row>
    <row r="864" spans="4:10" x14ac:dyDescent="0.55000000000000004">
      <c r="D864" s="8" t="s">
        <v>2749</v>
      </c>
      <c r="E864" s="8" t="s">
        <v>6377</v>
      </c>
      <c r="F864" s="8" t="s">
        <v>6378</v>
      </c>
      <c r="G864" s="8" t="s">
        <v>6379</v>
      </c>
      <c r="H864" s="8" t="s">
        <v>2850</v>
      </c>
      <c r="I864" s="8" t="s">
        <v>2850</v>
      </c>
      <c r="J864" s="8" t="s">
        <v>2851</v>
      </c>
    </row>
    <row r="865" spans="4:10" x14ac:dyDescent="0.55000000000000004">
      <c r="D865" s="8" t="s">
        <v>2749</v>
      </c>
      <c r="E865" s="8" t="s">
        <v>6380</v>
      </c>
      <c r="F865" s="8" t="s">
        <v>6381</v>
      </c>
      <c r="G865" s="8" t="s">
        <v>6379</v>
      </c>
      <c r="H865" s="8" t="s">
        <v>2853</v>
      </c>
      <c r="I865" s="8" t="s">
        <v>2853</v>
      </c>
      <c r="J865" s="8" t="s">
        <v>2854</v>
      </c>
    </row>
    <row r="866" spans="4:10" x14ac:dyDescent="0.55000000000000004">
      <c r="D866" s="8" t="s">
        <v>2749</v>
      </c>
      <c r="E866" s="8" t="s">
        <v>6382</v>
      </c>
      <c r="F866" s="8" t="s">
        <v>6383</v>
      </c>
      <c r="G866" s="8" t="s">
        <v>6379</v>
      </c>
      <c r="H866" s="8" t="s">
        <v>2856</v>
      </c>
      <c r="I866" s="8" t="s">
        <v>2856</v>
      </c>
      <c r="J866" s="8" t="s">
        <v>2857</v>
      </c>
    </row>
    <row r="867" spans="4:10" x14ac:dyDescent="0.55000000000000004">
      <c r="D867" s="8" t="s">
        <v>2749</v>
      </c>
      <c r="E867" s="8" t="s">
        <v>6384</v>
      </c>
      <c r="F867" s="8" t="s">
        <v>6385</v>
      </c>
      <c r="G867" s="8" t="s">
        <v>6379</v>
      </c>
      <c r="H867" s="8" t="s">
        <v>2859</v>
      </c>
      <c r="I867" s="8" t="s">
        <v>2859</v>
      </c>
      <c r="J867" s="8" t="s">
        <v>2860</v>
      </c>
    </row>
    <row r="868" spans="4:10" x14ac:dyDescent="0.55000000000000004">
      <c r="D868" s="8" t="s">
        <v>2749</v>
      </c>
      <c r="E868" s="8" t="s">
        <v>6386</v>
      </c>
      <c r="F868" s="8" t="s">
        <v>6387</v>
      </c>
      <c r="G868" s="8" t="s">
        <v>6379</v>
      </c>
      <c r="H868" s="8" t="s">
        <v>2862</v>
      </c>
      <c r="I868" s="8" t="s">
        <v>2862</v>
      </c>
      <c r="J868" s="8" t="s">
        <v>2863</v>
      </c>
    </row>
    <row r="869" spans="4:10" x14ac:dyDescent="0.55000000000000004">
      <c r="D869" s="8" t="s">
        <v>2749</v>
      </c>
      <c r="E869" s="8" t="s">
        <v>6388</v>
      </c>
      <c r="F869" s="8" t="s">
        <v>6389</v>
      </c>
      <c r="G869" s="8" t="s">
        <v>6379</v>
      </c>
      <c r="H869" s="8" t="s">
        <v>2865</v>
      </c>
      <c r="I869" s="8" t="s">
        <v>2865</v>
      </c>
      <c r="J869" s="8" t="s">
        <v>2866</v>
      </c>
    </row>
    <row r="870" spans="4:10" x14ac:dyDescent="0.55000000000000004">
      <c r="D870" s="8" t="s">
        <v>2749</v>
      </c>
      <c r="E870" s="8" t="s">
        <v>6390</v>
      </c>
      <c r="F870" s="8" t="s">
        <v>6391</v>
      </c>
      <c r="G870" s="8" t="s">
        <v>6392</v>
      </c>
      <c r="H870" s="8" t="s">
        <v>2868</v>
      </c>
      <c r="I870" s="8" t="s">
        <v>2868</v>
      </c>
      <c r="J870" s="8" t="s">
        <v>2869</v>
      </c>
    </row>
    <row r="871" spans="4:10" x14ac:dyDescent="0.55000000000000004">
      <c r="D871" s="8" t="s">
        <v>2749</v>
      </c>
      <c r="E871" s="8" t="s">
        <v>6393</v>
      </c>
      <c r="F871" s="8" t="s">
        <v>6394</v>
      </c>
      <c r="G871" s="8" t="s">
        <v>6392</v>
      </c>
      <c r="H871" s="8" t="s">
        <v>2871</v>
      </c>
      <c r="I871" s="8" t="s">
        <v>2871</v>
      </c>
      <c r="J871" s="8" t="s">
        <v>2872</v>
      </c>
    </row>
    <row r="872" spans="4:10" x14ac:dyDescent="0.55000000000000004">
      <c r="D872" s="8" t="s">
        <v>2749</v>
      </c>
      <c r="E872" s="8" t="s">
        <v>6395</v>
      </c>
      <c r="F872" s="8" t="s">
        <v>6396</v>
      </c>
      <c r="G872" s="8" t="s">
        <v>6392</v>
      </c>
      <c r="H872" s="8" t="s">
        <v>2874</v>
      </c>
      <c r="I872" s="8" t="s">
        <v>2874</v>
      </c>
      <c r="J872" s="8" t="s">
        <v>2875</v>
      </c>
    </row>
    <row r="873" spans="4:10" x14ac:dyDescent="0.55000000000000004">
      <c r="D873" s="8" t="s">
        <v>2749</v>
      </c>
      <c r="E873" s="8" t="s">
        <v>6397</v>
      </c>
      <c r="F873" s="8" t="s">
        <v>6398</v>
      </c>
      <c r="G873" s="8" t="s">
        <v>6392</v>
      </c>
      <c r="H873" s="8" t="s">
        <v>2877</v>
      </c>
      <c r="I873" s="8" t="s">
        <v>2877</v>
      </c>
      <c r="J873" s="8" t="s">
        <v>2878</v>
      </c>
    </row>
    <row r="874" spans="4:10" x14ac:dyDescent="0.55000000000000004">
      <c r="D874" s="8" t="s">
        <v>2749</v>
      </c>
      <c r="E874" s="8" t="s">
        <v>6399</v>
      </c>
      <c r="F874" s="8" t="s">
        <v>6400</v>
      </c>
      <c r="G874" s="8" t="s">
        <v>6392</v>
      </c>
      <c r="H874" s="8" t="s">
        <v>2880</v>
      </c>
      <c r="I874" s="8" t="s">
        <v>2880</v>
      </c>
      <c r="J874" s="8" t="s">
        <v>2881</v>
      </c>
    </row>
    <row r="875" spans="4:10" x14ac:dyDescent="0.55000000000000004">
      <c r="D875" s="8" t="s">
        <v>2749</v>
      </c>
      <c r="E875" s="8" t="s">
        <v>6401</v>
      </c>
      <c r="F875" s="8" t="s">
        <v>6402</v>
      </c>
      <c r="G875" s="8" t="s">
        <v>6392</v>
      </c>
      <c r="H875" s="8" t="s">
        <v>2883</v>
      </c>
      <c r="I875" s="8" t="s">
        <v>2883</v>
      </c>
      <c r="J875" s="8" t="s">
        <v>2884</v>
      </c>
    </row>
    <row r="876" spans="4:10" x14ac:dyDescent="0.55000000000000004">
      <c r="D876" s="8" t="s">
        <v>2749</v>
      </c>
      <c r="E876" s="8" t="s">
        <v>6403</v>
      </c>
      <c r="F876" s="8" t="s">
        <v>6404</v>
      </c>
      <c r="G876" s="8" t="s">
        <v>6392</v>
      </c>
      <c r="H876" s="8" t="s">
        <v>2886</v>
      </c>
      <c r="I876" s="8" t="s">
        <v>2886</v>
      </c>
      <c r="J876" s="8" t="s">
        <v>2887</v>
      </c>
    </row>
    <row r="877" spans="4:10" x14ac:dyDescent="0.55000000000000004">
      <c r="D877" s="8" t="s">
        <v>2749</v>
      </c>
      <c r="E877" s="8" t="s">
        <v>6405</v>
      </c>
      <c r="F877" s="8" t="s">
        <v>6406</v>
      </c>
      <c r="G877" s="8" t="s">
        <v>6392</v>
      </c>
      <c r="H877" s="8" t="s">
        <v>2889</v>
      </c>
      <c r="I877" s="8" t="s">
        <v>2889</v>
      </c>
      <c r="J877" s="8" t="s">
        <v>2890</v>
      </c>
    </row>
    <row r="878" spans="4:10" x14ac:dyDescent="0.55000000000000004">
      <c r="D878" s="8" t="s">
        <v>2749</v>
      </c>
      <c r="E878" s="8" t="s">
        <v>6407</v>
      </c>
      <c r="F878" s="8" t="s">
        <v>6408</v>
      </c>
      <c r="G878" s="8" t="s">
        <v>6392</v>
      </c>
      <c r="H878" s="8" t="s">
        <v>2892</v>
      </c>
      <c r="I878" s="8" t="s">
        <v>2892</v>
      </c>
      <c r="J878" s="8" t="s">
        <v>2893</v>
      </c>
    </row>
    <row r="879" spans="4:10" x14ac:dyDescent="0.55000000000000004">
      <c r="D879" s="8" t="s">
        <v>2749</v>
      </c>
      <c r="E879" s="8" t="s">
        <v>6409</v>
      </c>
      <c r="F879" s="8" t="s">
        <v>6410</v>
      </c>
      <c r="G879" s="8" t="s">
        <v>6392</v>
      </c>
      <c r="H879" s="8" t="s">
        <v>2895</v>
      </c>
      <c r="I879" s="8" t="s">
        <v>2895</v>
      </c>
      <c r="J879" s="8" t="s">
        <v>2896</v>
      </c>
    </row>
    <row r="880" spans="4:10" x14ac:dyDescent="0.55000000000000004">
      <c r="D880" s="8" t="s">
        <v>2749</v>
      </c>
      <c r="E880" s="8" t="s">
        <v>6411</v>
      </c>
      <c r="F880" s="8" t="s">
        <v>6412</v>
      </c>
      <c r="G880" s="8" t="s">
        <v>6392</v>
      </c>
      <c r="H880" s="8" t="s">
        <v>2898</v>
      </c>
      <c r="I880" s="8" t="s">
        <v>2898</v>
      </c>
      <c r="J880" s="8" t="s">
        <v>2899</v>
      </c>
    </row>
    <row r="881" spans="4:10" x14ac:dyDescent="0.55000000000000004">
      <c r="D881" s="8" t="s">
        <v>2749</v>
      </c>
      <c r="E881" s="8" t="s">
        <v>6413</v>
      </c>
      <c r="F881" s="8" t="s">
        <v>6414</v>
      </c>
      <c r="G881" s="8" t="s">
        <v>6392</v>
      </c>
      <c r="H881" s="8" t="s">
        <v>2901</v>
      </c>
      <c r="I881" s="8" t="s">
        <v>2901</v>
      </c>
      <c r="J881" s="8" t="s">
        <v>2902</v>
      </c>
    </row>
    <row r="882" spans="4:10" x14ac:dyDescent="0.55000000000000004">
      <c r="D882" s="8" t="s">
        <v>2749</v>
      </c>
      <c r="E882" s="8" t="s">
        <v>6415</v>
      </c>
      <c r="F882" s="8" t="s">
        <v>6416</v>
      </c>
      <c r="G882" s="8" t="s">
        <v>6392</v>
      </c>
      <c r="H882" s="8" t="s">
        <v>2904</v>
      </c>
      <c r="I882" s="8" t="s">
        <v>2904</v>
      </c>
      <c r="J882" s="8" t="s">
        <v>2905</v>
      </c>
    </row>
    <row r="883" spans="4:10" x14ac:dyDescent="0.55000000000000004">
      <c r="D883" s="8" t="s">
        <v>2749</v>
      </c>
      <c r="E883" s="8" t="s">
        <v>6417</v>
      </c>
      <c r="F883" s="8" t="s">
        <v>6418</v>
      </c>
      <c r="G883" s="8" t="s">
        <v>6419</v>
      </c>
      <c r="H883" s="8" t="s">
        <v>2907</v>
      </c>
      <c r="I883" s="8" t="s">
        <v>2907</v>
      </c>
      <c r="J883" s="8" t="s">
        <v>2908</v>
      </c>
    </row>
    <row r="884" spans="4:10" x14ac:dyDescent="0.55000000000000004">
      <c r="D884" s="8" t="s">
        <v>2749</v>
      </c>
      <c r="E884" s="8" t="s">
        <v>6420</v>
      </c>
      <c r="F884" s="8" t="s">
        <v>6421</v>
      </c>
      <c r="G884" s="8" t="s">
        <v>6419</v>
      </c>
      <c r="H884" s="8" t="s">
        <v>2910</v>
      </c>
      <c r="I884" s="8" t="s">
        <v>2910</v>
      </c>
      <c r="J884" s="8" t="s">
        <v>2911</v>
      </c>
    </row>
    <row r="885" spans="4:10" x14ac:dyDescent="0.55000000000000004">
      <c r="D885" s="8" t="s">
        <v>2749</v>
      </c>
      <c r="E885" s="8" t="s">
        <v>6422</v>
      </c>
      <c r="F885" s="8" t="s">
        <v>6423</v>
      </c>
      <c r="G885" s="8" t="s">
        <v>6419</v>
      </c>
      <c r="H885" s="8" t="s">
        <v>2913</v>
      </c>
      <c r="I885" s="8" t="s">
        <v>2913</v>
      </c>
      <c r="J885" s="8" t="s">
        <v>2914</v>
      </c>
    </row>
    <row r="886" spans="4:10" x14ac:dyDescent="0.55000000000000004">
      <c r="D886" s="8" t="s">
        <v>2749</v>
      </c>
      <c r="E886" s="8" t="s">
        <v>6424</v>
      </c>
      <c r="F886" s="8" t="s">
        <v>6425</v>
      </c>
      <c r="G886" s="8" t="s">
        <v>6419</v>
      </c>
      <c r="H886" s="8" t="s">
        <v>2916</v>
      </c>
      <c r="I886" s="8" t="s">
        <v>2916</v>
      </c>
      <c r="J886" s="8" t="s">
        <v>2917</v>
      </c>
    </row>
    <row r="887" spans="4:10" x14ac:dyDescent="0.55000000000000004">
      <c r="D887" s="8" t="s">
        <v>2749</v>
      </c>
      <c r="E887" s="8" t="s">
        <v>6426</v>
      </c>
      <c r="F887" s="8" t="s">
        <v>6427</v>
      </c>
      <c r="G887" s="8" t="s">
        <v>6419</v>
      </c>
      <c r="H887" s="8" t="s">
        <v>2919</v>
      </c>
      <c r="I887" s="8" t="s">
        <v>2919</v>
      </c>
      <c r="J887" s="8" t="s">
        <v>2920</v>
      </c>
    </row>
    <row r="888" spans="4:10" x14ac:dyDescent="0.55000000000000004">
      <c r="D888" s="8" t="s">
        <v>2749</v>
      </c>
      <c r="E888" s="8" t="s">
        <v>6428</v>
      </c>
      <c r="F888" s="8" t="s">
        <v>6429</v>
      </c>
      <c r="G888" s="8" t="s">
        <v>6419</v>
      </c>
      <c r="H888" s="8" t="s">
        <v>2922</v>
      </c>
      <c r="I888" s="8" t="s">
        <v>2922</v>
      </c>
      <c r="J888" s="8" t="s">
        <v>2923</v>
      </c>
    </row>
    <row r="889" spans="4:10" x14ac:dyDescent="0.55000000000000004">
      <c r="D889" s="8" t="s">
        <v>2749</v>
      </c>
      <c r="E889" s="8" t="s">
        <v>6430</v>
      </c>
      <c r="F889" s="8" t="s">
        <v>6431</v>
      </c>
      <c r="G889" s="8" t="s">
        <v>6432</v>
      </c>
      <c r="H889" s="8" t="s">
        <v>2925</v>
      </c>
      <c r="I889" s="8" t="s">
        <v>2925</v>
      </c>
      <c r="J889" s="8" t="s">
        <v>2926</v>
      </c>
    </row>
    <row r="890" spans="4:10" x14ac:dyDescent="0.55000000000000004">
      <c r="D890" s="8" t="s">
        <v>2749</v>
      </c>
      <c r="E890" s="8" t="s">
        <v>6433</v>
      </c>
      <c r="F890" s="8" t="s">
        <v>6434</v>
      </c>
      <c r="G890" s="8" t="s">
        <v>6432</v>
      </c>
      <c r="H890" s="8" t="s">
        <v>2928</v>
      </c>
      <c r="I890" s="8" t="s">
        <v>2928</v>
      </c>
      <c r="J890" s="8" t="s">
        <v>2929</v>
      </c>
    </row>
    <row r="891" spans="4:10" x14ac:dyDescent="0.55000000000000004">
      <c r="D891" s="8" t="s">
        <v>2749</v>
      </c>
      <c r="E891" s="8" t="s">
        <v>6435</v>
      </c>
      <c r="F891" s="8" t="s">
        <v>6436</v>
      </c>
      <c r="G891" s="8" t="s">
        <v>6432</v>
      </c>
      <c r="H891" s="8" t="s">
        <v>2931</v>
      </c>
      <c r="I891" s="8" t="s">
        <v>2931</v>
      </c>
      <c r="J891" s="8" t="s">
        <v>2932</v>
      </c>
    </row>
    <row r="892" spans="4:10" x14ac:dyDescent="0.55000000000000004">
      <c r="D892" s="8" t="s">
        <v>2749</v>
      </c>
      <c r="E892" s="8" t="s">
        <v>6437</v>
      </c>
      <c r="F892" s="8" t="s">
        <v>6438</v>
      </c>
      <c r="G892" s="8" t="s">
        <v>6432</v>
      </c>
      <c r="H892" s="8" t="s">
        <v>2934</v>
      </c>
      <c r="I892" s="8" t="s">
        <v>2934</v>
      </c>
      <c r="J892" s="8" t="s">
        <v>2935</v>
      </c>
    </row>
    <row r="893" spans="4:10" x14ac:dyDescent="0.55000000000000004">
      <c r="D893" s="8" t="s">
        <v>2749</v>
      </c>
      <c r="E893" s="8" t="s">
        <v>6439</v>
      </c>
      <c r="F893" s="8" t="s">
        <v>6440</v>
      </c>
      <c r="G893" s="8" t="s">
        <v>6432</v>
      </c>
      <c r="H893" s="8" t="s">
        <v>2937</v>
      </c>
      <c r="I893" s="8" t="s">
        <v>2937</v>
      </c>
      <c r="J893" s="8" t="s">
        <v>2938</v>
      </c>
    </row>
    <row r="894" spans="4:10" x14ac:dyDescent="0.55000000000000004">
      <c r="D894" s="8" t="s">
        <v>2749</v>
      </c>
      <c r="E894" s="8" t="s">
        <v>6441</v>
      </c>
      <c r="F894" s="8" t="s">
        <v>6442</v>
      </c>
      <c r="G894" s="8" t="s">
        <v>6443</v>
      </c>
      <c r="H894" s="8" t="s">
        <v>609</v>
      </c>
      <c r="I894" s="8" t="s">
        <v>609</v>
      </c>
      <c r="J894" s="8" t="s">
        <v>2940</v>
      </c>
    </row>
    <row r="895" spans="4:10" x14ac:dyDescent="0.55000000000000004">
      <c r="D895" s="8" t="s">
        <v>2749</v>
      </c>
      <c r="E895" s="8" t="s">
        <v>6444</v>
      </c>
      <c r="F895" s="8" t="s">
        <v>6445</v>
      </c>
      <c r="G895" s="8" t="s">
        <v>6443</v>
      </c>
      <c r="H895" s="8" t="s">
        <v>2942</v>
      </c>
      <c r="I895" s="8" t="s">
        <v>2942</v>
      </c>
      <c r="J895" s="8" t="s">
        <v>2943</v>
      </c>
    </row>
    <row r="896" spans="4:10" x14ac:dyDescent="0.55000000000000004">
      <c r="D896" s="8" t="s">
        <v>2749</v>
      </c>
      <c r="E896" s="8" t="s">
        <v>6446</v>
      </c>
      <c r="F896" s="8" t="s">
        <v>6447</v>
      </c>
      <c r="G896" s="8" t="s">
        <v>6443</v>
      </c>
      <c r="H896" s="8" t="s">
        <v>2945</v>
      </c>
      <c r="I896" s="8" t="s">
        <v>2945</v>
      </c>
      <c r="J896" s="8" t="s">
        <v>2946</v>
      </c>
    </row>
    <row r="897" spans="4:10" x14ac:dyDescent="0.55000000000000004">
      <c r="D897" s="8" t="s">
        <v>2749</v>
      </c>
      <c r="E897" s="8" t="s">
        <v>6448</v>
      </c>
      <c r="F897" s="8" t="s">
        <v>6449</v>
      </c>
      <c r="G897" s="8" t="s">
        <v>6443</v>
      </c>
      <c r="H897" s="8" t="s">
        <v>2948</v>
      </c>
      <c r="I897" s="8" t="s">
        <v>2948</v>
      </c>
      <c r="J897" s="8" t="s">
        <v>2949</v>
      </c>
    </row>
    <row r="898" spans="4:10" x14ac:dyDescent="0.55000000000000004">
      <c r="D898" s="8" t="s">
        <v>2749</v>
      </c>
      <c r="E898" s="8" t="s">
        <v>6450</v>
      </c>
      <c r="F898" s="8" t="s">
        <v>6451</v>
      </c>
      <c r="G898" s="8" t="s">
        <v>6452</v>
      </c>
      <c r="H898" s="8" t="s">
        <v>2951</v>
      </c>
      <c r="I898" s="8" t="s">
        <v>2951</v>
      </c>
      <c r="J898" s="8" t="s">
        <v>2952</v>
      </c>
    </row>
    <row r="899" spans="4:10" x14ac:dyDescent="0.55000000000000004">
      <c r="D899" s="8" t="s">
        <v>2749</v>
      </c>
      <c r="E899" s="8" t="s">
        <v>6453</v>
      </c>
      <c r="F899" s="8" t="s">
        <v>6454</v>
      </c>
      <c r="G899" s="8" t="s">
        <v>6455</v>
      </c>
      <c r="H899" s="8" t="s">
        <v>2954</v>
      </c>
      <c r="I899" s="8" t="s">
        <v>2954</v>
      </c>
      <c r="J899" s="8" t="s">
        <v>2955</v>
      </c>
    </row>
    <row r="900" spans="4:10" x14ac:dyDescent="0.55000000000000004">
      <c r="D900" s="8" t="s">
        <v>2749</v>
      </c>
      <c r="E900" s="8" t="s">
        <v>6456</v>
      </c>
      <c r="F900" s="8" t="s">
        <v>6457</v>
      </c>
      <c r="G900" s="8" t="s">
        <v>6455</v>
      </c>
      <c r="H900" s="8" t="s">
        <v>1649</v>
      </c>
      <c r="I900" s="8" t="s">
        <v>1649</v>
      </c>
      <c r="J900" s="8" t="s">
        <v>2957</v>
      </c>
    </row>
    <row r="901" spans="4:10" x14ac:dyDescent="0.55000000000000004">
      <c r="D901" s="8" t="s">
        <v>2749</v>
      </c>
      <c r="E901" s="8" t="s">
        <v>6458</v>
      </c>
      <c r="F901" s="8" t="s">
        <v>6459</v>
      </c>
      <c r="G901" s="8" t="s">
        <v>6460</v>
      </c>
      <c r="H901" s="8" t="s">
        <v>2959</v>
      </c>
      <c r="I901" s="8" t="s">
        <v>2959</v>
      </c>
      <c r="J901" s="8" t="s">
        <v>2960</v>
      </c>
    </row>
    <row r="902" spans="4:10" x14ac:dyDescent="0.55000000000000004">
      <c r="D902" s="8" t="s">
        <v>2749</v>
      </c>
      <c r="E902" s="8" t="s">
        <v>6461</v>
      </c>
      <c r="F902" s="8" t="s">
        <v>6462</v>
      </c>
      <c r="G902" s="8" t="s">
        <v>6460</v>
      </c>
      <c r="H902" s="8" t="s">
        <v>2962</v>
      </c>
      <c r="I902" s="8" t="s">
        <v>2962</v>
      </c>
      <c r="J902" s="8" t="s">
        <v>2963</v>
      </c>
    </row>
    <row r="903" spans="4:10" x14ac:dyDescent="0.55000000000000004">
      <c r="D903" s="8" t="s">
        <v>2749</v>
      </c>
      <c r="E903" s="8" t="s">
        <v>6463</v>
      </c>
      <c r="F903" s="8" t="s">
        <v>6464</v>
      </c>
      <c r="G903" s="8" t="s">
        <v>6460</v>
      </c>
      <c r="H903" s="8" t="s">
        <v>2965</v>
      </c>
      <c r="I903" s="8" t="s">
        <v>2965</v>
      </c>
      <c r="J903" s="8" t="s">
        <v>2966</v>
      </c>
    </row>
    <row r="904" spans="4:10" x14ac:dyDescent="0.55000000000000004">
      <c r="D904" s="8" t="s">
        <v>2749</v>
      </c>
      <c r="E904" s="8" t="s">
        <v>6465</v>
      </c>
      <c r="F904" s="8" t="s">
        <v>6466</v>
      </c>
      <c r="G904" s="8" t="s">
        <v>6467</v>
      </c>
      <c r="H904" s="8" t="s">
        <v>2968</v>
      </c>
      <c r="I904" s="8" t="s">
        <v>2968</v>
      </c>
      <c r="J904" s="8" t="s">
        <v>2969</v>
      </c>
    </row>
    <row r="905" spans="4:10" x14ac:dyDescent="0.55000000000000004">
      <c r="D905" s="8" t="s">
        <v>2749</v>
      </c>
      <c r="E905" s="8" t="s">
        <v>6468</v>
      </c>
      <c r="F905" s="8" t="s">
        <v>6469</v>
      </c>
      <c r="G905" s="8" t="s">
        <v>6467</v>
      </c>
      <c r="H905" s="8" t="s">
        <v>2971</v>
      </c>
      <c r="I905" s="8" t="s">
        <v>2971</v>
      </c>
      <c r="J905" s="8" t="s">
        <v>2972</v>
      </c>
    </row>
    <row r="906" spans="4:10" x14ac:dyDescent="0.55000000000000004">
      <c r="D906" s="8" t="s">
        <v>2749</v>
      </c>
      <c r="E906" s="8" t="s">
        <v>6470</v>
      </c>
      <c r="F906" s="8" t="s">
        <v>6471</v>
      </c>
      <c r="G906" s="8" t="s">
        <v>6467</v>
      </c>
      <c r="H906" s="8" t="s">
        <v>2974</v>
      </c>
      <c r="I906" s="8" t="s">
        <v>2974</v>
      </c>
      <c r="J906" s="8" t="s">
        <v>2975</v>
      </c>
    </row>
    <row r="907" spans="4:10" x14ac:dyDescent="0.55000000000000004">
      <c r="D907" s="8" t="s">
        <v>2749</v>
      </c>
      <c r="E907" s="8" t="s">
        <v>6472</v>
      </c>
      <c r="F907" s="8" t="s">
        <v>6473</v>
      </c>
      <c r="G907" s="8" t="s">
        <v>6474</v>
      </c>
      <c r="H907" s="8" t="s">
        <v>2977</v>
      </c>
      <c r="I907" s="8" t="s">
        <v>2977</v>
      </c>
      <c r="J907" s="8" t="s">
        <v>2978</v>
      </c>
    </row>
    <row r="908" spans="4:10" x14ac:dyDescent="0.55000000000000004">
      <c r="D908" s="8" t="s">
        <v>2980</v>
      </c>
      <c r="E908" s="8" t="s">
        <v>2984</v>
      </c>
      <c r="F908" s="8" t="s">
        <v>2983</v>
      </c>
      <c r="G908" s="8"/>
      <c r="H908" s="8"/>
      <c r="I908" s="8" t="s">
        <v>2983</v>
      </c>
      <c r="J908" s="8" t="s">
        <v>2984</v>
      </c>
    </row>
    <row r="909" spans="4:10" x14ac:dyDescent="0.55000000000000004">
      <c r="D909" s="8" t="s">
        <v>2980</v>
      </c>
      <c r="E909" s="8" t="s">
        <v>2987</v>
      </c>
      <c r="F909" s="8" t="s">
        <v>2986</v>
      </c>
      <c r="G909" s="8"/>
      <c r="H909" s="8"/>
      <c r="I909" s="8" t="s">
        <v>2986</v>
      </c>
      <c r="J909" s="8" t="s">
        <v>2987</v>
      </c>
    </row>
    <row r="910" spans="4:10" x14ac:dyDescent="0.55000000000000004">
      <c r="D910" s="8" t="s">
        <v>2980</v>
      </c>
      <c r="E910" s="8" t="s">
        <v>2990</v>
      </c>
      <c r="F910" s="8" t="s">
        <v>2989</v>
      </c>
      <c r="G910" s="8"/>
      <c r="H910" s="8"/>
      <c r="I910" s="8" t="s">
        <v>2989</v>
      </c>
      <c r="J910" s="8" t="s">
        <v>2990</v>
      </c>
    </row>
    <row r="911" spans="4:10" x14ac:dyDescent="0.55000000000000004">
      <c r="D911" s="8" t="s">
        <v>2980</v>
      </c>
      <c r="E911" s="8" t="s">
        <v>2993</v>
      </c>
      <c r="F911" s="8" t="s">
        <v>2992</v>
      </c>
      <c r="G911" s="8"/>
      <c r="H911" s="8"/>
      <c r="I911" s="8" t="s">
        <v>2992</v>
      </c>
      <c r="J911" s="8" t="s">
        <v>2993</v>
      </c>
    </row>
    <row r="912" spans="4:10" x14ac:dyDescent="0.55000000000000004">
      <c r="D912" s="8" t="s">
        <v>2980</v>
      </c>
      <c r="E912" s="8" t="s">
        <v>2996</v>
      </c>
      <c r="F912" s="8" t="s">
        <v>2995</v>
      </c>
      <c r="G912" s="8"/>
      <c r="H912" s="8"/>
      <c r="I912" s="8" t="s">
        <v>2995</v>
      </c>
      <c r="J912" s="8" t="s">
        <v>2996</v>
      </c>
    </row>
    <row r="913" spans="4:10" x14ac:dyDescent="0.55000000000000004">
      <c r="D913" s="8" t="s">
        <v>2980</v>
      </c>
      <c r="E913" s="8" t="s">
        <v>2999</v>
      </c>
      <c r="F913" s="8" t="s">
        <v>2998</v>
      </c>
      <c r="G913" s="8"/>
      <c r="H913" s="8"/>
      <c r="I913" s="8" t="s">
        <v>2998</v>
      </c>
      <c r="J913" s="8" t="s">
        <v>2999</v>
      </c>
    </row>
    <row r="914" spans="4:10" x14ac:dyDescent="0.55000000000000004">
      <c r="D914" s="8" t="s">
        <v>2980</v>
      </c>
      <c r="E914" s="8" t="s">
        <v>3002</v>
      </c>
      <c r="F914" s="8" t="s">
        <v>3001</v>
      </c>
      <c r="G914" s="8"/>
      <c r="H914" s="8"/>
      <c r="I914" s="8" t="s">
        <v>3001</v>
      </c>
      <c r="J914" s="8" t="s">
        <v>3002</v>
      </c>
    </row>
    <row r="915" spans="4:10" x14ac:dyDescent="0.55000000000000004">
      <c r="D915" s="8" t="s">
        <v>2980</v>
      </c>
      <c r="E915" s="8" t="s">
        <v>3005</v>
      </c>
      <c r="F915" s="8" t="s">
        <v>3004</v>
      </c>
      <c r="G915" s="8"/>
      <c r="H915" s="8"/>
      <c r="I915" s="8" t="s">
        <v>3004</v>
      </c>
      <c r="J915" s="8" t="s">
        <v>3005</v>
      </c>
    </row>
    <row r="916" spans="4:10" x14ac:dyDescent="0.55000000000000004">
      <c r="D916" s="8" t="s">
        <v>2980</v>
      </c>
      <c r="E916" s="8" t="s">
        <v>3008</v>
      </c>
      <c r="F916" s="8" t="s">
        <v>3007</v>
      </c>
      <c r="G916" s="8"/>
      <c r="H916" s="8"/>
      <c r="I916" s="8" t="s">
        <v>3007</v>
      </c>
      <c r="J916" s="8" t="s">
        <v>3008</v>
      </c>
    </row>
    <row r="917" spans="4:10" x14ac:dyDescent="0.55000000000000004">
      <c r="D917" s="8" t="s">
        <v>2980</v>
      </c>
      <c r="E917" s="8" t="s">
        <v>3011</v>
      </c>
      <c r="F917" s="8" t="s">
        <v>3010</v>
      </c>
      <c r="G917" s="8"/>
      <c r="H917" s="8"/>
      <c r="I917" s="8" t="s">
        <v>3010</v>
      </c>
      <c r="J917" s="8" t="s">
        <v>3011</v>
      </c>
    </row>
    <row r="918" spans="4:10" x14ac:dyDescent="0.55000000000000004">
      <c r="D918" s="8" t="s">
        <v>2980</v>
      </c>
      <c r="E918" s="8" t="s">
        <v>3014</v>
      </c>
      <c r="F918" s="8" t="s">
        <v>3013</v>
      </c>
      <c r="G918" s="8"/>
      <c r="H918" s="8"/>
      <c r="I918" s="8" t="s">
        <v>3013</v>
      </c>
      <c r="J918" s="8" t="s">
        <v>3014</v>
      </c>
    </row>
    <row r="919" spans="4:10" x14ac:dyDescent="0.55000000000000004">
      <c r="D919" s="8" t="s">
        <v>2980</v>
      </c>
      <c r="E919" s="8" t="s">
        <v>3017</v>
      </c>
      <c r="F919" s="8" t="s">
        <v>3016</v>
      </c>
      <c r="G919" s="8"/>
      <c r="H919" s="8"/>
      <c r="I919" s="8" t="s">
        <v>3016</v>
      </c>
      <c r="J919" s="8" t="s">
        <v>3017</v>
      </c>
    </row>
    <row r="920" spans="4:10" x14ac:dyDescent="0.55000000000000004">
      <c r="D920" s="8" t="s">
        <v>2980</v>
      </c>
      <c r="E920" s="8" t="s">
        <v>3020</v>
      </c>
      <c r="F920" s="8" t="s">
        <v>3019</v>
      </c>
      <c r="G920" s="8"/>
      <c r="H920" s="8"/>
      <c r="I920" s="8" t="s">
        <v>3019</v>
      </c>
      <c r="J920" s="8" t="s">
        <v>3020</v>
      </c>
    </row>
    <row r="921" spans="4:10" x14ac:dyDescent="0.55000000000000004">
      <c r="D921" s="8" t="s">
        <v>2980</v>
      </c>
      <c r="E921" s="8" t="s">
        <v>3023</v>
      </c>
      <c r="F921" s="8" t="s">
        <v>3022</v>
      </c>
      <c r="G921" s="8"/>
      <c r="H921" s="8"/>
      <c r="I921" s="8" t="s">
        <v>3022</v>
      </c>
      <c r="J921" s="8" t="s">
        <v>3023</v>
      </c>
    </row>
    <row r="922" spans="4:10" x14ac:dyDescent="0.55000000000000004">
      <c r="D922" s="8" t="s">
        <v>2980</v>
      </c>
      <c r="E922" s="8" t="s">
        <v>3026</v>
      </c>
      <c r="F922" s="8" t="s">
        <v>3025</v>
      </c>
      <c r="G922" s="8"/>
      <c r="H922" s="8"/>
      <c r="I922" s="8" t="s">
        <v>3025</v>
      </c>
      <c r="J922" s="8" t="s">
        <v>3026</v>
      </c>
    </row>
    <row r="923" spans="4:10" x14ac:dyDescent="0.55000000000000004">
      <c r="D923" s="8" t="s">
        <v>2980</v>
      </c>
      <c r="E923" s="8" t="s">
        <v>3029</v>
      </c>
      <c r="F923" s="8" t="s">
        <v>3028</v>
      </c>
      <c r="G923" s="8"/>
      <c r="H923" s="8"/>
      <c r="I923" s="8" t="s">
        <v>3028</v>
      </c>
      <c r="J923" s="8" t="s">
        <v>3029</v>
      </c>
    </row>
    <row r="924" spans="4:10" x14ac:dyDescent="0.55000000000000004">
      <c r="D924" s="8" t="s">
        <v>2980</v>
      </c>
      <c r="E924" s="8" t="s">
        <v>3032</v>
      </c>
      <c r="F924" s="8" t="s">
        <v>3031</v>
      </c>
      <c r="G924" s="8"/>
      <c r="H924" s="8"/>
      <c r="I924" s="8" t="s">
        <v>3031</v>
      </c>
      <c r="J924" s="8" t="s">
        <v>3032</v>
      </c>
    </row>
    <row r="925" spans="4:10" x14ac:dyDescent="0.55000000000000004">
      <c r="D925" s="8" t="s">
        <v>2980</v>
      </c>
      <c r="E925" s="8" t="s">
        <v>3035</v>
      </c>
      <c r="F925" s="8" t="s">
        <v>3034</v>
      </c>
      <c r="G925" s="8"/>
      <c r="H925" s="8"/>
      <c r="I925" s="8" t="s">
        <v>3034</v>
      </c>
      <c r="J925" s="8" t="s">
        <v>3035</v>
      </c>
    </row>
    <row r="926" spans="4:10" x14ac:dyDescent="0.55000000000000004">
      <c r="D926" s="8" t="s">
        <v>2980</v>
      </c>
      <c r="E926" s="8" t="s">
        <v>3038</v>
      </c>
      <c r="F926" s="8" t="s">
        <v>3037</v>
      </c>
      <c r="G926" s="8" t="s">
        <v>5871</v>
      </c>
      <c r="H926" s="8" t="s">
        <v>6475</v>
      </c>
      <c r="I926" s="8" t="s">
        <v>6475</v>
      </c>
      <c r="J926" s="8" t="s">
        <v>6476</v>
      </c>
    </row>
    <row r="927" spans="4:10" x14ac:dyDescent="0.55000000000000004">
      <c r="D927" s="8" t="s">
        <v>2980</v>
      </c>
      <c r="E927" s="8" t="s">
        <v>3041</v>
      </c>
      <c r="F927" s="8" t="s">
        <v>3040</v>
      </c>
      <c r="G927" s="8"/>
      <c r="H927" s="8"/>
      <c r="I927" s="8" t="s">
        <v>3040</v>
      </c>
      <c r="J927" s="8" t="s">
        <v>3041</v>
      </c>
    </row>
    <row r="928" spans="4:10" x14ac:dyDescent="0.55000000000000004">
      <c r="D928" s="8" t="s">
        <v>2980</v>
      </c>
      <c r="E928" s="8" t="s">
        <v>3044</v>
      </c>
      <c r="F928" s="8" t="s">
        <v>3043</v>
      </c>
      <c r="G928" s="8"/>
      <c r="H928" s="8"/>
      <c r="I928" s="8" t="s">
        <v>3043</v>
      </c>
      <c r="J928" s="8" t="s">
        <v>3044</v>
      </c>
    </row>
    <row r="929" spans="4:10" x14ac:dyDescent="0.55000000000000004">
      <c r="D929" s="8" t="s">
        <v>2980</v>
      </c>
      <c r="E929" s="8" t="s">
        <v>6477</v>
      </c>
      <c r="F929" s="8" t="s">
        <v>6478</v>
      </c>
      <c r="G929" s="8" t="s">
        <v>6479</v>
      </c>
      <c r="H929" s="8" t="s">
        <v>3046</v>
      </c>
      <c r="I929" s="8" t="s">
        <v>3046</v>
      </c>
      <c r="J929" s="8" t="s">
        <v>3047</v>
      </c>
    </row>
    <row r="930" spans="4:10" x14ac:dyDescent="0.55000000000000004">
      <c r="D930" s="8" t="s">
        <v>2980</v>
      </c>
      <c r="E930" s="8" t="s">
        <v>6480</v>
      </c>
      <c r="F930" s="8" t="s">
        <v>6481</v>
      </c>
      <c r="G930" s="8" t="s">
        <v>6479</v>
      </c>
      <c r="H930" s="8" t="s">
        <v>3049</v>
      </c>
      <c r="I930" s="8" t="s">
        <v>3049</v>
      </c>
      <c r="J930" s="8" t="s">
        <v>3050</v>
      </c>
    </row>
    <row r="931" spans="4:10" x14ac:dyDescent="0.55000000000000004">
      <c r="D931" s="8" t="s">
        <v>2980</v>
      </c>
      <c r="E931" s="8" t="s">
        <v>6482</v>
      </c>
      <c r="F931" s="8" t="s">
        <v>6483</v>
      </c>
      <c r="G931" s="8" t="s">
        <v>6484</v>
      </c>
      <c r="H931" s="8" t="s">
        <v>3052</v>
      </c>
      <c r="I931" s="8" t="s">
        <v>3052</v>
      </c>
      <c r="J931" s="8" t="s">
        <v>3053</v>
      </c>
    </row>
    <row r="932" spans="4:10" x14ac:dyDescent="0.55000000000000004">
      <c r="D932" s="8" t="s">
        <v>2980</v>
      </c>
      <c r="E932" s="8" t="s">
        <v>6485</v>
      </c>
      <c r="F932" s="8" t="s">
        <v>6486</v>
      </c>
      <c r="G932" s="8" t="s">
        <v>6487</v>
      </c>
      <c r="H932" s="8" t="s">
        <v>3055</v>
      </c>
      <c r="I932" s="8" t="s">
        <v>3055</v>
      </c>
      <c r="J932" s="8" t="s">
        <v>3056</v>
      </c>
    </row>
    <row r="933" spans="4:10" x14ac:dyDescent="0.55000000000000004">
      <c r="D933" s="8" t="s">
        <v>2980</v>
      </c>
      <c r="E933" s="8" t="s">
        <v>6488</v>
      </c>
      <c r="F933" s="8" t="s">
        <v>6489</v>
      </c>
      <c r="G933" s="8" t="s">
        <v>6487</v>
      </c>
      <c r="H933" s="8" t="s">
        <v>3058</v>
      </c>
      <c r="I933" s="8" t="s">
        <v>3058</v>
      </c>
      <c r="J933" s="8" t="s">
        <v>3059</v>
      </c>
    </row>
    <row r="934" spans="4:10" x14ac:dyDescent="0.55000000000000004">
      <c r="D934" s="8" t="s">
        <v>2980</v>
      </c>
      <c r="E934" s="8" t="s">
        <v>6490</v>
      </c>
      <c r="F934" s="8" t="s">
        <v>6491</v>
      </c>
      <c r="G934" s="8" t="s">
        <v>6492</v>
      </c>
      <c r="H934" s="8" t="s">
        <v>3061</v>
      </c>
      <c r="I934" s="8" t="s">
        <v>3061</v>
      </c>
      <c r="J934" s="8" t="s">
        <v>3062</v>
      </c>
    </row>
    <row r="935" spans="4:10" x14ac:dyDescent="0.55000000000000004">
      <c r="D935" s="8" t="s">
        <v>2980</v>
      </c>
      <c r="E935" s="8" t="s">
        <v>6493</v>
      </c>
      <c r="F935" s="8" t="s">
        <v>6494</v>
      </c>
      <c r="G935" s="8" t="s">
        <v>6492</v>
      </c>
      <c r="H935" s="8" t="s">
        <v>3064</v>
      </c>
      <c r="I935" s="8" t="s">
        <v>3064</v>
      </c>
      <c r="J935" s="8" t="s">
        <v>3065</v>
      </c>
    </row>
    <row r="936" spans="4:10" x14ac:dyDescent="0.55000000000000004">
      <c r="D936" s="8" t="s">
        <v>2980</v>
      </c>
      <c r="E936" s="8" t="s">
        <v>6495</v>
      </c>
      <c r="F936" s="8" t="s">
        <v>6496</v>
      </c>
      <c r="G936" s="8" t="s">
        <v>6492</v>
      </c>
      <c r="H936" s="8" t="s">
        <v>3067</v>
      </c>
      <c r="I936" s="8" t="s">
        <v>3067</v>
      </c>
      <c r="J936" s="8" t="s">
        <v>3068</v>
      </c>
    </row>
    <row r="937" spans="4:10" x14ac:dyDescent="0.55000000000000004">
      <c r="D937" s="8" t="s">
        <v>2980</v>
      </c>
      <c r="E937" s="8" t="s">
        <v>6497</v>
      </c>
      <c r="F937" s="8" t="s">
        <v>6498</v>
      </c>
      <c r="G937" s="8" t="s">
        <v>6499</v>
      </c>
      <c r="H937" s="8" t="s">
        <v>3070</v>
      </c>
      <c r="I937" s="8" t="s">
        <v>3070</v>
      </c>
      <c r="J937" s="8" t="s">
        <v>3071</v>
      </c>
    </row>
    <row r="938" spans="4:10" x14ac:dyDescent="0.55000000000000004">
      <c r="D938" s="8" t="s">
        <v>2980</v>
      </c>
      <c r="E938" s="8" t="s">
        <v>6500</v>
      </c>
      <c r="F938" s="8" t="s">
        <v>6501</v>
      </c>
      <c r="G938" s="8" t="s">
        <v>6499</v>
      </c>
      <c r="H938" s="8" t="s">
        <v>3073</v>
      </c>
      <c r="I938" s="8" t="s">
        <v>3073</v>
      </c>
      <c r="J938" s="8" t="s">
        <v>3074</v>
      </c>
    </row>
    <row r="939" spans="4:10" x14ac:dyDescent="0.55000000000000004">
      <c r="D939" s="8" t="s">
        <v>2980</v>
      </c>
      <c r="E939" s="8" t="s">
        <v>6502</v>
      </c>
      <c r="F939" s="8" t="s">
        <v>6503</v>
      </c>
      <c r="G939" s="8" t="s">
        <v>6499</v>
      </c>
      <c r="H939" s="8" t="s">
        <v>609</v>
      </c>
      <c r="I939" s="8" t="s">
        <v>609</v>
      </c>
      <c r="J939" s="8" t="s">
        <v>3076</v>
      </c>
    </row>
    <row r="940" spans="4:10" x14ac:dyDescent="0.55000000000000004">
      <c r="D940" s="8" t="s">
        <v>2980</v>
      </c>
      <c r="E940" s="8" t="s">
        <v>6504</v>
      </c>
      <c r="F940" s="8" t="s">
        <v>6505</v>
      </c>
      <c r="G940" s="8" t="s">
        <v>6506</v>
      </c>
      <c r="H940" s="8" t="s">
        <v>3078</v>
      </c>
      <c r="I940" s="8" t="s">
        <v>3078</v>
      </c>
      <c r="J940" s="8" t="s">
        <v>3079</v>
      </c>
    </row>
    <row r="941" spans="4:10" x14ac:dyDescent="0.55000000000000004">
      <c r="D941" s="8" t="s">
        <v>2980</v>
      </c>
      <c r="E941" s="8" t="s">
        <v>6507</v>
      </c>
      <c r="F941" s="8" t="s">
        <v>6508</v>
      </c>
      <c r="G941" s="8" t="s">
        <v>6509</v>
      </c>
      <c r="H941" s="8" t="s">
        <v>3081</v>
      </c>
      <c r="I941" s="8" t="s">
        <v>3081</v>
      </c>
      <c r="J941" s="8" t="s">
        <v>3082</v>
      </c>
    </row>
    <row r="942" spans="4:10" x14ac:dyDescent="0.55000000000000004">
      <c r="D942" s="8" t="s">
        <v>2980</v>
      </c>
      <c r="E942" s="8" t="s">
        <v>6510</v>
      </c>
      <c r="F942" s="8" t="s">
        <v>6511</v>
      </c>
      <c r="G942" s="8" t="s">
        <v>6509</v>
      </c>
      <c r="H942" s="8" t="s">
        <v>3084</v>
      </c>
      <c r="I942" s="8" t="s">
        <v>3084</v>
      </c>
      <c r="J942" s="8" t="s">
        <v>3085</v>
      </c>
    </row>
    <row r="943" spans="4:10" x14ac:dyDescent="0.55000000000000004">
      <c r="D943" s="8" t="s">
        <v>2980</v>
      </c>
      <c r="E943" s="8" t="s">
        <v>6512</v>
      </c>
      <c r="F943" s="8" t="s">
        <v>6513</v>
      </c>
      <c r="G943" s="8" t="s">
        <v>6509</v>
      </c>
      <c r="H943" s="8" t="s">
        <v>3087</v>
      </c>
      <c r="I943" s="8" t="s">
        <v>3087</v>
      </c>
      <c r="J943" s="8" t="s">
        <v>3088</v>
      </c>
    </row>
    <row r="944" spans="4:10" x14ac:dyDescent="0.55000000000000004">
      <c r="D944" s="8" t="s">
        <v>2980</v>
      </c>
      <c r="E944" s="8" t="s">
        <v>6514</v>
      </c>
      <c r="F944" s="8" t="s">
        <v>6515</v>
      </c>
      <c r="G944" s="8" t="s">
        <v>6509</v>
      </c>
      <c r="H944" s="8" t="s">
        <v>3090</v>
      </c>
      <c r="I944" s="8" t="s">
        <v>3090</v>
      </c>
      <c r="J944" s="8" t="s">
        <v>3091</v>
      </c>
    </row>
    <row r="945" spans="4:10" x14ac:dyDescent="0.55000000000000004">
      <c r="D945" s="8" t="s">
        <v>2980</v>
      </c>
      <c r="E945" s="8" t="s">
        <v>6516</v>
      </c>
      <c r="F945" s="8" t="s">
        <v>6517</v>
      </c>
      <c r="G945" s="8" t="s">
        <v>6509</v>
      </c>
      <c r="H945" s="8" t="s">
        <v>3093</v>
      </c>
      <c r="I945" s="8" t="s">
        <v>3093</v>
      </c>
      <c r="J945" s="8" t="s">
        <v>3094</v>
      </c>
    </row>
    <row r="946" spans="4:10" x14ac:dyDescent="0.55000000000000004">
      <c r="D946" s="8" t="s">
        <v>2980</v>
      </c>
      <c r="E946" s="8" t="s">
        <v>6518</v>
      </c>
      <c r="F946" s="8" t="s">
        <v>6519</v>
      </c>
      <c r="G946" s="8" t="s">
        <v>6509</v>
      </c>
      <c r="H946" s="8" t="s">
        <v>3096</v>
      </c>
      <c r="I946" s="8" t="s">
        <v>3096</v>
      </c>
      <c r="J946" s="8" t="s">
        <v>3097</v>
      </c>
    </row>
    <row r="947" spans="4:10" x14ac:dyDescent="0.55000000000000004">
      <c r="D947" s="8" t="s">
        <v>2980</v>
      </c>
      <c r="E947" s="8" t="s">
        <v>6520</v>
      </c>
      <c r="F947" s="8" t="s">
        <v>6521</v>
      </c>
      <c r="G947" s="8" t="s">
        <v>6509</v>
      </c>
      <c r="H947" s="8" t="s">
        <v>3099</v>
      </c>
      <c r="I947" s="8" t="s">
        <v>3099</v>
      </c>
      <c r="J947" s="8" t="s">
        <v>3100</v>
      </c>
    </row>
    <row r="948" spans="4:10" x14ac:dyDescent="0.55000000000000004">
      <c r="D948" s="8" t="s">
        <v>2980</v>
      </c>
      <c r="E948" s="8" t="s">
        <v>6522</v>
      </c>
      <c r="F948" s="8" t="s">
        <v>6523</v>
      </c>
      <c r="G948" s="8" t="s">
        <v>6524</v>
      </c>
      <c r="H948" s="8" t="s">
        <v>3102</v>
      </c>
      <c r="I948" s="8" t="s">
        <v>3102</v>
      </c>
      <c r="J948" s="8" t="s">
        <v>3103</v>
      </c>
    </row>
    <row r="949" spans="4:10" x14ac:dyDescent="0.55000000000000004">
      <c r="D949" s="8" t="s">
        <v>2980</v>
      </c>
      <c r="E949" s="8" t="s">
        <v>6525</v>
      </c>
      <c r="F949" s="8" t="s">
        <v>6526</v>
      </c>
      <c r="G949" s="8" t="s">
        <v>6527</v>
      </c>
      <c r="H949" s="8" t="s">
        <v>3105</v>
      </c>
      <c r="I949" s="8" t="s">
        <v>3105</v>
      </c>
      <c r="J949" s="8" t="s">
        <v>3106</v>
      </c>
    </row>
    <row r="950" spans="4:10" x14ac:dyDescent="0.55000000000000004">
      <c r="D950" s="8" t="s">
        <v>3108</v>
      </c>
      <c r="E950" s="8" t="s">
        <v>3125</v>
      </c>
      <c r="F950" s="8" t="s">
        <v>3124</v>
      </c>
      <c r="G950" s="8"/>
      <c r="H950" s="8"/>
      <c r="I950" s="8" t="s">
        <v>3124</v>
      </c>
      <c r="J950" s="8" t="s">
        <v>3125</v>
      </c>
    </row>
    <row r="951" spans="4:10" x14ac:dyDescent="0.55000000000000004">
      <c r="D951" s="8" t="s">
        <v>3108</v>
      </c>
      <c r="E951" s="8" t="s">
        <v>3128</v>
      </c>
      <c r="F951" s="8" t="s">
        <v>3127</v>
      </c>
      <c r="G951" s="8"/>
      <c r="H951" s="8"/>
      <c r="I951" s="8" t="s">
        <v>3127</v>
      </c>
      <c r="J951" s="8" t="s">
        <v>3128</v>
      </c>
    </row>
    <row r="952" spans="4:10" x14ac:dyDescent="0.55000000000000004">
      <c r="D952" s="8" t="s">
        <v>3108</v>
      </c>
      <c r="E952" s="8" t="s">
        <v>3131</v>
      </c>
      <c r="F952" s="8" t="s">
        <v>3130</v>
      </c>
      <c r="G952" s="8"/>
      <c r="H952" s="8"/>
      <c r="I952" s="8" t="s">
        <v>3130</v>
      </c>
      <c r="J952" s="8" t="s">
        <v>3131</v>
      </c>
    </row>
    <row r="953" spans="4:10" x14ac:dyDescent="0.55000000000000004">
      <c r="D953" s="8" t="s">
        <v>3108</v>
      </c>
      <c r="E953" s="8" t="s">
        <v>3134</v>
      </c>
      <c r="F953" s="8" t="s">
        <v>3133</v>
      </c>
      <c r="G953" s="8"/>
      <c r="H953" s="8"/>
      <c r="I953" s="8" t="s">
        <v>3133</v>
      </c>
      <c r="J953" s="8" t="s">
        <v>3134</v>
      </c>
    </row>
    <row r="954" spans="4:10" x14ac:dyDescent="0.55000000000000004">
      <c r="D954" s="8" t="s">
        <v>3108</v>
      </c>
      <c r="E954" s="8" t="s">
        <v>3137</v>
      </c>
      <c r="F954" s="8" t="s">
        <v>3136</v>
      </c>
      <c r="G954" s="8"/>
      <c r="H954" s="8"/>
      <c r="I954" s="8" t="s">
        <v>3136</v>
      </c>
      <c r="J954" s="8" t="s">
        <v>3137</v>
      </c>
    </row>
    <row r="955" spans="4:10" x14ac:dyDescent="0.55000000000000004">
      <c r="D955" s="8" t="s">
        <v>3108</v>
      </c>
      <c r="E955" s="8" t="s">
        <v>3140</v>
      </c>
      <c r="F955" s="8" t="s">
        <v>3139</v>
      </c>
      <c r="G955" s="8"/>
      <c r="H955" s="8"/>
      <c r="I955" s="8" t="s">
        <v>3139</v>
      </c>
      <c r="J955" s="8" t="s">
        <v>3140</v>
      </c>
    </row>
    <row r="956" spans="4:10" x14ac:dyDescent="0.55000000000000004">
      <c r="D956" s="8" t="s">
        <v>3108</v>
      </c>
      <c r="E956" s="8" t="s">
        <v>3143</v>
      </c>
      <c r="F956" s="8" t="s">
        <v>3142</v>
      </c>
      <c r="G956" s="8"/>
      <c r="H956" s="8"/>
      <c r="I956" s="8" t="s">
        <v>3142</v>
      </c>
      <c r="J956" s="8" t="s">
        <v>3143</v>
      </c>
    </row>
    <row r="957" spans="4:10" x14ac:dyDescent="0.55000000000000004">
      <c r="D957" s="8" t="s">
        <v>3108</v>
      </c>
      <c r="E957" s="8" t="s">
        <v>3146</v>
      </c>
      <c r="F957" s="8" t="s">
        <v>3145</v>
      </c>
      <c r="G957" s="8"/>
      <c r="H957" s="8"/>
      <c r="I957" s="8" t="s">
        <v>3145</v>
      </c>
      <c r="J957" s="8" t="s">
        <v>3146</v>
      </c>
    </row>
    <row r="958" spans="4:10" x14ac:dyDescent="0.55000000000000004">
      <c r="D958" s="8" t="s">
        <v>3108</v>
      </c>
      <c r="E958" s="8" t="s">
        <v>3149</v>
      </c>
      <c r="F958" s="8" t="s">
        <v>3148</v>
      </c>
      <c r="G958" s="8"/>
      <c r="H958" s="8"/>
      <c r="I958" s="8" t="s">
        <v>3148</v>
      </c>
      <c r="J958" s="8" t="s">
        <v>3149</v>
      </c>
    </row>
    <row r="959" spans="4:10" x14ac:dyDescent="0.55000000000000004">
      <c r="D959" s="8" t="s">
        <v>3108</v>
      </c>
      <c r="E959" s="8" t="s">
        <v>3152</v>
      </c>
      <c r="F959" s="8" t="s">
        <v>3151</v>
      </c>
      <c r="G959" s="8"/>
      <c r="H959" s="8"/>
      <c r="I959" s="8" t="s">
        <v>3151</v>
      </c>
      <c r="J959" s="8" t="s">
        <v>3152</v>
      </c>
    </row>
    <row r="960" spans="4:10" x14ac:dyDescent="0.55000000000000004">
      <c r="D960" s="8" t="s">
        <v>3108</v>
      </c>
      <c r="E960" s="8" t="s">
        <v>3155</v>
      </c>
      <c r="F960" s="8" t="s">
        <v>3154</v>
      </c>
      <c r="G960" s="8"/>
      <c r="H960" s="8"/>
      <c r="I960" s="8" t="s">
        <v>3154</v>
      </c>
      <c r="J960" s="8" t="s">
        <v>3155</v>
      </c>
    </row>
    <row r="961" spans="4:10" x14ac:dyDescent="0.55000000000000004">
      <c r="D961" s="8" t="s">
        <v>3108</v>
      </c>
      <c r="E961" s="8" t="s">
        <v>3158</v>
      </c>
      <c r="F961" s="8" t="s">
        <v>3157</v>
      </c>
      <c r="G961" s="8"/>
      <c r="H961" s="8"/>
      <c r="I961" s="8" t="s">
        <v>3157</v>
      </c>
      <c r="J961" s="8" t="s">
        <v>3158</v>
      </c>
    </row>
    <row r="962" spans="4:10" x14ac:dyDescent="0.55000000000000004">
      <c r="D962" s="8" t="s">
        <v>3108</v>
      </c>
      <c r="E962" s="8" t="s">
        <v>3161</v>
      </c>
      <c r="F962" s="8" t="s">
        <v>3160</v>
      </c>
      <c r="G962" s="8"/>
      <c r="H962" s="8"/>
      <c r="I962" s="8" t="s">
        <v>3160</v>
      </c>
      <c r="J962" s="8" t="s">
        <v>3161</v>
      </c>
    </row>
    <row r="963" spans="4:10" x14ac:dyDescent="0.55000000000000004">
      <c r="D963" s="8" t="s">
        <v>3108</v>
      </c>
      <c r="E963" s="8" t="s">
        <v>3164</v>
      </c>
      <c r="F963" s="8" t="s">
        <v>3163</v>
      </c>
      <c r="G963" s="8"/>
      <c r="H963" s="8"/>
      <c r="I963" s="8" t="s">
        <v>3163</v>
      </c>
      <c r="J963" s="8" t="s">
        <v>3164</v>
      </c>
    </row>
    <row r="964" spans="4:10" x14ac:dyDescent="0.55000000000000004">
      <c r="D964" s="8" t="s">
        <v>3108</v>
      </c>
      <c r="E964" s="8" t="s">
        <v>3167</v>
      </c>
      <c r="F964" s="8" t="s">
        <v>3166</v>
      </c>
      <c r="G964" s="8"/>
      <c r="H964" s="8"/>
      <c r="I964" s="8" t="s">
        <v>3166</v>
      </c>
      <c r="J964" s="8" t="s">
        <v>3167</v>
      </c>
    </row>
    <row r="965" spans="4:10" x14ac:dyDescent="0.55000000000000004">
      <c r="D965" s="8" t="s">
        <v>3108</v>
      </c>
      <c r="E965" s="8" t="s">
        <v>3170</v>
      </c>
      <c r="F965" s="8" t="s">
        <v>3169</v>
      </c>
      <c r="G965" s="8"/>
      <c r="H965" s="8"/>
      <c r="I965" s="8" t="s">
        <v>3169</v>
      </c>
      <c r="J965" s="8" t="s">
        <v>3170</v>
      </c>
    </row>
    <row r="966" spans="4:10" x14ac:dyDescent="0.55000000000000004">
      <c r="D966" s="8" t="s">
        <v>3108</v>
      </c>
      <c r="E966" s="8" t="s">
        <v>3173</v>
      </c>
      <c r="F966" s="8" t="s">
        <v>3172</v>
      </c>
      <c r="G966" s="8"/>
      <c r="H966" s="8"/>
      <c r="I966" s="8" t="s">
        <v>3172</v>
      </c>
      <c r="J966" s="8" t="s">
        <v>3173</v>
      </c>
    </row>
    <row r="967" spans="4:10" x14ac:dyDescent="0.55000000000000004">
      <c r="D967" s="8" t="s">
        <v>3108</v>
      </c>
      <c r="E967" s="8" t="s">
        <v>3176</v>
      </c>
      <c r="F967" s="8" t="s">
        <v>3175</v>
      </c>
      <c r="G967" s="8"/>
      <c r="H967" s="8"/>
      <c r="I967" s="8" t="s">
        <v>3175</v>
      </c>
      <c r="J967" s="8" t="s">
        <v>3176</v>
      </c>
    </row>
    <row r="968" spans="4:10" x14ac:dyDescent="0.55000000000000004">
      <c r="D968" s="8" t="s">
        <v>3108</v>
      </c>
      <c r="E968" s="8" t="s">
        <v>3179</v>
      </c>
      <c r="F968" s="8" t="s">
        <v>3178</v>
      </c>
      <c r="G968" s="8"/>
      <c r="H968" s="8"/>
      <c r="I968" s="8" t="s">
        <v>3178</v>
      </c>
      <c r="J968" s="8" t="s">
        <v>3179</v>
      </c>
    </row>
    <row r="969" spans="4:10" x14ac:dyDescent="0.55000000000000004">
      <c r="D969" s="8" t="s">
        <v>3108</v>
      </c>
      <c r="E969" s="8" t="s">
        <v>3182</v>
      </c>
      <c r="F969" s="8" t="s">
        <v>3181</v>
      </c>
      <c r="G969" s="8"/>
      <c r="H969" s="8"/>
      <c r="I969" s="8" t="s">
        <v>3181</v>
      </c>
      <c r="J969" s="8" t="s">
        <v>3182</v>
      </c>
    </row>
    <row r="970" spans="4:10" x14ac:dyDescent="0.55000000000000004">
      <c r="D970" s="8" t="s">
        <v>3108</v>
      </c>
      <c r="E970" s="8" t="s">
        <v>3185</v>
      </c>
      <c r="F970" s="8" t="s">
        <v>3184</v>
      </c>
      <c r="G970" s="8"/>
      <c r="H970" s="8"/>
      <c r="I970" s="8" t="s">
        <v>3184</v>
      </c>
      <c r="J970" s="8" t="s">
        <v>3185</v>
      </c>
    </row>
    <row r="971" spans="4:10" x14ac:dyDescent="0.55000000000000004">
      <c r="D971" s="8" t="s">
        <v>3108</v>
      </c>
      <c r="E971" s="8" t="s">
        <v>6528</v>
      </c>
      <c r="F971" s="8" t="s">
        <v>6529</v>
      </c>
      <c r="G971" s="8" t="s">
        <v>6530</v>
      </c>
      <c r="H971" s="8" t="s">
        <v>3187</v>
      </c>
      <c r="I971" s="8" t="s">
        <v>3187</v>
      </c>
      <c r="J971" s="8" t="s">
        <v>3188</v>
      </c>
    </row>
    <row r="972" spans="4:10" x14ac:dyDescent="0.55000000000000004">
      <c r="D972" s="8" t="s">
        <v>3108</v>
      </c>
      <c r="E972" s="8" t="s">
        <v>6531</v>
      </c>
      <c r="F972" s="8" t="s">
        <v>6532</v>
      </c>
      <c r="G972" s="8" t="s">
        <v>6530</v>
      </c>
      <c r="H972" s="8" t="s">
        <v>3190</v>
      </c>
      <c r="I972" s="8" t="s">
        <v>3190</v>
      </c>
      <c r="J972" s="8" t="s">
        <v>3191</v>
      </c>
    </row>
    <row r="973" spans="4:10" x14ac:dyDescent="0.55000000000000004">
      <c r="D973" s="8" t="s">
        <v>3108</v>
      </c>
      <c r="E973" s="8" t="s">
        <v>6533</v>
      </c>
      <c r="F973" s="8" t="s">
        <v>6534</v>
      </c>
      <c r="G973" s="8" t="s">
        <v>6530</v>
      </c>
      <c r="H973" s="8" t="s">
        <v>3193</v>
      </c>
      <c r="I973" s="8" t="s">
        <v>3193</v>
      </c>
      <c r="J973" s="8" t="s">
        <v>3194</v>
      </c>
    </row>
    <row r="974" spans="4:10" x14ac:dyDescent="0.55000000000000004">
      <c r="D974" s="8" t="s">
        <v>3108</v>
      </c>
      <c r="E974" s="8" t="s">
        <v>6535</v>
      </c>
      <c r="F974" s="8" t="s">
        <v>6536</v>
      </c>
      <c r="G974" s="8" t="s">
        <v>6530</v>
      </c>
      <c r="H974" s="8" t="s">
        <v>3196</v>
      </c>
      <c r="I974" s="8" t="s">
        <v>3196</v>
      </c>
      <c r="J974" s="8" t="s">
        <v>3197</v>
      </c>
    </row>
    <row r="975" spans="4:10" x14ac:dyDescent="0.55000000000000004">
      <c r="D975" s="8" t="s">
        <v>3108</v>
      </c>
      <c r="E975" s="8" t="s">
        <v>6537</v>
      </c>
      <c r="F975" s="8" t="s">
        <v>6538</v>
      </c>
      <c r="G975" s="8" t="s">
        <v>6530</v>
      </c>
      <c r="H975" s="8" t="s">
        <v>3199</v>
      </c>
      <c r="I975" s="8" t="s">
        <v>3199</v>
      </c>
      <c r="J975" s="8" t="s">
        <v>3200</v>
      </c>
    </row>
    <row r="976" spans="4:10" x14ac:dyDescent="0.55000000000000004">
      <c r="D976" s="8" t="s">
        <v>3108</v>
      </c>
      <c r="E976" s="8" t="s">
        <v>6539</v>
      </c>
      <c r="F976" s="8" t="s">
        <v>6540</v>
      </c>
      <c r="G976" s="8" t="s">
        <v>6541</v>
      </c>
      <c r="H976" s="8" t="s">
        <v>3202</v>
      </c>
      <c r="I976" s="8" t="s">
        <v>3202</v>
      </c>
      <c r="J976" s="8" t="s">
        <v>3203</v>
      </c>
    </row>
    <row r="977" spans="4:10" x14ac:dyDescent="0.55000000000000004">
      <c r="D977" s="8" t="s">
        <v>3108</v>
      </c>
      <c r="E977" s="8" t="s">
        <v>6542</v>
      </c>
      <c r="F977" s="8" t="s">
        <v>6543</v>
      </c>
      <c r="G977" s="8" t="s">
        <v>6544</v>
      </c>
      <c r="H977" s="8" t="s">
        <v>588</v>
      </c>
      <c r="I977" s="8" t="s">
        <v>588</v>
      </c>
      <c r="J977" s="8" t="s">
        <v>3205</v>
      </c>
    </row>
    <row r="978" spans="4:10" x14ac:dyDescent="0.55000000000000004">
      <c r="D978" s="8" t="s">
        <v>3108</v>
      </c>
      <c r="E978" s="8" t="s">
        <v>6545</v>
      </c>
      <c r="F978" s="8" t="s">
        <v>6546</v>
      </c>
      <c r="G978" s="8" t="s">
        <v>6544</v>
      </c>
      <c r="H978" s="8" t="s">
        <v>3207</v>
      </c>
      <c r="I978" s="8" t="s">
        <v>3207</v>
      </c>
      <c r="J978" s="8" t="s">
        <v>3208</v>
      </c>
    </row>
    <row r="979" spans="4:10" x14ac:dyDescent="0.55000000000000004">
      <c r="D979" s="8" t="s">
        <v>3108</v>
      </c>
      <c r="E979" s="8" t="s">
        <v>6547</v>
      </c>
      <c r="F979" s="8" t="s">
        <v>6548</v>
      </c>
      <c r="G979" s="8" t="s">
        <v>6544</v>
      </c>
      <c r="H979" s="8" t="s">
        <v>3210</v>
      </c>
      <c r="I979" s="8" t="s">
        <v>3210</v>
      </c>
      <c r="J979" s="8" t="s">
        <v>3211</v>
      </c>
    </row>
    <row r="980" spans="4:10" x14ac:dyDescent="0.55000000000000004">
      <c r="D980" s="8" t="s">
        <v>3108</v>
      </c>
      <c r="E980" s="8" t="s">
        <v>6549</v>
      </c>
      <c r="F980" s="8" t="s">
        <v>6550</v>
      </c>
      <c r="G980" s="8" t="s">
        <v>6551</v>
      </c>
      <c r="H980" s="8" t="s">
        <v>3213</v>
      </c>
      <c r="I980" s="8" t="s">
        <v>3213</v>
      </c>
      <c r="J980" s="8" t="s">
        <v>3214</v>
      </c>
    </row>
    <row r="981" spans="4:10" x14ac:dyDescent="0.55000000000000004">
      <c r="D981" s="8" t="s">
        <v>3108</v>
      </c>
      <c r="E981" s="8" t="s">
        <v>6552</v>
      </c>
      <c r="F981" s="8" t="s">
        <v>6553</v>
      </c>
      <c r="G981" s="8" t="s">
        <v>6551</v>
      </c>
      <c r="H981" s="8" t="s">
        <v>3216</v>
      </c>
      <c r="I981" s="8" t="s">
        <v>3216</v>
      </c>
      <c r="J981" s="8" t="s">
        <v>3217</v>
      </c>
    </row>
    <row r="982" spans="4:10" x14ac:dyDescent="0.55000000000000004">
      <c r="D982" s="8" t="s">
        <v>3108</v>
      </c>
      <c r="E982" s="8" t="s">
        <v>6554</v>
      </c>
      <c r="F982" s="8" t="s">
        <v>6555</v>
      </c>
      <c r="G982" s="8" t="s">
        <v>6556</v>
      </c>
      <c r="H982" s="8" t="s">
        <v>252</v>
      </c>
      <c r="I982" s="8" t="s">
        <v>252</v>
      </c>
      <c r="J982" s="8" t="s">
        <v>3219</v>
      </c>
    </row>
    <row r="983" spans="4:10" x14ac:dyDescent="0.55000000000000004">
      <c r="D983" s="8" t="s">
        <v>3221</v>
      </c>
      <c r="E983" s="8" t="s">
        <v>3253</v>
      </c>
      <c r="F983" s="8" t="s">
        <v>3252</v>
      </c>
      <c r="G983" s="8"/>
      <c r="H983" s="8"/>
      <c r="I983" s="8" t="s">
        <v>3252</v>
      </c>
      <c r="J983" s="8" t="s">
        <v>3253</v>
      </c>
    </row>
    <row r="984" spans="4:10" x14ac:dyDescent="0.55000000000000004">
      <c r="D984" s="8" t="s">
        <v>3221</v>
      </c>
      <c r="E984" s="8" t="s">
        <v>3256</v>
      </c>
      <c r="F984" s="8" t="s">
        <v>3255</v>
      </c>
      <c r="G984" s="8"/>
      <c r="H984" s="8"/>
      <c r="I984" s="8" t="s">
        <v>3255</v>
      </c>
      <c r="J984" s="8" t="s">
        <v>3256</v>
      </c>
    </row>
    <row r="985" spans="4:10" x14ac:dyDescent="0.55000000000000004">
      <c r="D985" s="8" t="s">
        <v>3221</v>
      </c>
      <c r="E985" s="8" t="s">
        <v>3259</v>
      </c>
      <c r="F985" s="8" t="s">
        <v>3258</v>
      </c>
      <c r="G985" s="8"/>
      <c r="H985" s="8"/>
      <c r="I985" s="8" t="s">
        <v>3258</v>
      </c>
      <c r="J985" s="8" t="s">
        <v>3259</v>
      </c>
    </row>
    <row r="986" spans="4:10" x14ac:dyDescent="0.55000000000000004">
      <c r="D986" s="8" t="s">
        <v>3221</v>
      </c>
      <c r="E986" s="8" t="s">
        <v>3262</v>
      </c>
      <c r="F986" s="8" t="s">
        <v>3261</v>
      </c>
      <c r="G986" s="8"/>
      <c r="H986" s="8"/>
      <c r="I986" s="8" t="s">
        <v>3261</v>
      </c>
      <c r="J986" s="8" t="s">
        <v>3262</v>
      </c>
    </row>
    <row r="987" spans="4:10" x14ac:dyDescent="0.55000000000000004">
      <c r="D987" s="8" t="s">
        <v>3221</v>
      </c>
      <c r="E987" s="8" t="s">
        <v>3265</v>
      </c>
      <c r="F987" s="8" t="s">
        <v>3264</v>
      </c>
      <c r="G987" s="8"/>
      <c r="H987" s="8"/>
      <c r="I987" s="8" t="s">
        <v>3264</v>
      </c>
      <c r="J987" s="8" t="s">
        <v>3265</v>
      </c>
    </row>
    <row r="988" spans="4:10" x14ac:dyDescent="0.55000000000000004">
      <c r="D988" s="8" t="s">
        <v>3221</v>
      </c>
      <c r="E988" s="8" t="s">
        <v>3268</v>
      </c>
      <c r="F988" s="8" t="s">
        <v>3267</v>
      </c>
      <c r="G988" s="8"/>
      <c r="H988" s="8"/>
      <c r="I988" s="8" t="s">
        <v>3267</v>
      </c>
      <c r="J988" s="8" t="s">
        <v>3268</v>
      </c>
    </row>
    <row r="989" spans="4:10" x14ac:dyDescent="0.55000000000000004">
      <c r="D989" s="8" t="s">
        <v>3221</v>
      </c>
      <c r="E989" s="8" t="s">
        <v>3271</v>
      </c>
      <c r="F989" s="8" t="s">
        <v>3270</v>
      </c>
      <c r="G989" s="8"/>
      <c r="H989" s="8"/>
      <c r="I989" s="8" t="s">
        <v>3270</v>
      </c>
      <c r="J989" s="8" t="s">
        <v>3271</v>
      </c>
    </row>
    <row r="990" spans="4:10" x14ac:dyDescent="0.55000000000000004">
      <c r="D990" s="8" t="s">
        <v>3221</v>
      </c>
      <c r="E990" s="8" t="s">
        <v>3274</v>
      </c>
      <c r="F990" s="8" t="s">
        <v>3273</v>
      </c>
      <c r="G990" s="8"/>
      <c r="H990" s="8"/>
      <c r="I990" s="8" t="s">
        <v>3273</v>
      </c>
      <c r="J990" s="8" t="s">
        <v>3274</v>
      </c>
    </row>
    <row r="991" spans="4:10" x14ac:dyDescent="0.55000000000000004">
      <c r="D991" s="8" t="s">
        <v>3221</v>
      </c>
      <c r="E991" s="8" t="s">
        <v>3277</v>
      </c>
      <c r="F991" s="8" t="s">
        <v>3276</v>
      </c>
      <c r="G991" s="8"/>
      <c r="H991" s="8"/>
      <c r="I991" s="8" t="s">
        <v>3276</v>
      </c>
      <c r="J991" s="8" t="s">
        <v>3277</v>
      </c>
    </row>
    <row r="992" spans="4:10" x14ac:dyDescent="0.55000000000000004">
      <c r="D992" s="8" t="s">
        <v>3221</v>
      </c>
      <c r="E992" s="8" t="s">
        <v>3280</v>
      </c>
      <c r="F992" s="8" t="s">
        <v>3279</v>
      </c>
      <c r="G992" s="8"/>
      <c r="H992" s="8"/>
      <c r="I992" s="8" t="s">
        <v>3279</v>
      </c>
      <c r="J992" s="8" t="s">
        <v>3280</v>
      </c>
    </row>
    <row r="993" spans="4:10" x14ac:dyDescent="0.55000000000000004">
      <c r="D993" s="8" t="s">
        <v>3221</v>
      </c>
      <c r="E993" s="8" t="s">
        <v>3283</v>
      </c>
      <c r="F993" s="8" t="s">
        <v>3282</v>
      </c>
      <c r="G993" s="8"/>
      <c r="H993" s="8"/>
      <c r="I993" s="8" t="s">
        <v>3282</v>
      </c>
      <c r="J993" s="8" t="s">
        <v>3283</v>
      </c>
    </row>
    <row r="994" spans="4:10" x14ac:dyDescent="0.55000000000000004">
      <c r="D994" s="8" t="s">
        <v>3221</v>
      </c>
      <c r="E994" s="8" t="s">
        <v>3286</v>
      </c>
      <c r="F994" s="8" t="s">
        <v>3285</v>
      </c>
      <c r="G994" s="8"/>
      <c r="H994" s="8"/>
      <c r="I994" s="8" t="s">
        <v>3285</v>
      </c>
      <c r="J994" s="8" t="s">
        <v>3286</v>
      </c>
    </row>
    <row r="995" spans="4:10" x14ac:dyDescent="0.55000000000000004">
      <c r="D995" s="8" t="s">
        <v>3221</v>
      </c>
      <c r="E995" s="8" t="s">
        <v>3289</v>
      </c>
      <c r="F995" s="8" t="s">
        <v>3288</v>
      </c>
      <c r="G995" s="8"/>
      <c r="H995" s="8"/>
      <c r="I995" s="8" t="s">
        <v>3288</v>
      </c>
      <c r="J995" s="8" t="s">
        <v>3289</v>
      </c>
    </row>
    <row r="996" spans="4:10" x14ac:dyDescent="0.55000000000000004">
      <c r="D996" s="8" t="s">
        <v>3221</v>
      </c>
      <c r="E996" s="8" t="s">
        <v>3292</v>
      </c>
      <c r="F996" s="8" t="s">
        <v>3291</v>
      </c>
      <c r="G996" s="8" t="s">
        <v>6557</v>
      </c>
      <c r="H996" s="8" t="s">
        <v>6558</v>
      </c>
      <c r="I996" s="8" t="s">
        <v>6558</v>
      </c>
      <c r="J996" s="8" t="s">
        <v>6559</v>
      </c>
    </row>
    <row r="997" spans="4:10" x14ac:dyDescent="0.55000000000000004">
      <c r="D997" s="8" t="s">
        <v>3221</v>
      </c>
      <c r="E997" s="8" t="s">
        <v>3295</v>
      </c>
      <c r="F997" s="8" t="s">
        <v>3294</v>
      </c>
      <c r="G997" s="8"/>
      <c r="H997" s="8"/>
      <c r="I997" s="8" t="s">
        <v>3294</v>
      </c>
      <c r="J997" s="8" t="s">
        <v>3295</v>
      </c>
    </row>
    <row r="998" spans="4:10" x14ac:dyDescent="0.55000000000000004">
      <c r="D998" s="8" t="s">
        <v>3221</v>
      </c>
      <c r="E998" s="8" t="s">
        <v>3298</v>
      </c>
      <c r="F998" s="8" t="s">
        <v>3297</v>
      </c>
      <c r="G998" s="8"/>
      <c r="H998" s="8"/>
      <c r="I998" s="8" t="s">
        <v>3297</v>
      </c>
      <c r="J998" s="8" t="s">
        <v>3298</v>
      </c>
    </row>
    <row r="999" spans="4:10" x14ac:dyDescent="0.55000000000000004">
      <c r="D999" s="8" t="s">
        <v>3221</v>
      </c>
      <c r="E999" s="8" t="s">
        <v>3301</v>
      </c>
      <c r="F999" s="8" t="s">
        <v>3300</v>
      </c>
      <c r="G999" s="8"/>
      <c r="H999" s="8"/>
      <c r="I999" s="8" t="s">
        <v>3300</v>
      </c>
      <c r="J999" s="8" t="s">
        <v>3301</v>
      </c>
    </row>
    <row r="1000" spans="4:10" x14ac:dyDescent="0.55000000000000004">
      <c r="D1000" s="8" t="s">
        <v>3221</v>
      </c>
      <c r="E1000" s="8" t="s">
        <v>3304</v>
      </c>
      <c r="F1000" s="8" t="s">
        <v>3303</v>
      </c>
      <c r="G1000" s="8"/>
      <c r="H1000" s="8"/>
      <c r="I1000" s="8" t="s">
        <v>3303</v>
      </c>
      <c r="J1000" s="8" t="s">
        <v>3304</v>
      </c>
    </row>
    <row r="1001" spans="4:10" x14ac:dyDescent="0.55000000000000004">
      <c r="D1001" s="8" t="s">
        <v>3221</v>
      </c>
      <c r="E1001" s="8" t="s">
        <v>3307</v>
      </c>
      <c r="F1001" s="8" t="s">
        <v>3306</v>
      </c>
      <c r="G1001" s="8"/>
      <c r="H1001" s="8"/>
      <c r="I1001" s="8" t="s">
        <v>3306</v>
      </c>
      <c r="J1001" s="8" t="s">
        <v>3307</v>
      </c>
    </row>
    <row r="1002" spans="4:10" x14ac:dyDescent="0.55000000000000004">
      <c r="D1002" s="8" t="s">
        <v>3221</v>
      </c>
      <c r="E1002" s="8" t="s">
        <v>3310</v>
      </c>
      <c r="F1002" s="8" t="s">
        <v>3309</v>
      </c>
      <c r="G1002" s="8"/>
      <c r="H1002" s="8"/>
      <c r="I1002" s="8" t="s">
        <v>3309</v>
      </c>
      <c r="J1002" s="8" t="s">
        <v>3310</v>
      </c>
    </row>
    <row r="1003" spans="4:10" x14ac:dyDescent="0.55000000000000004">
      <c r="D1003" s="8" t="s">
        <v>3221</v>
      </c>
      <c r="E1003" s="8" t="s">
        <v>3313</v>
      </c>
      <c r="F1003" s="8" t="s">
        <v>3312</v>
      </c>
      <c r="G1003" s="8"/>
      <c r="H1003" s="8"/>
      <c r="I1003" s="8" t="s">
        <v>3312</v>
      </c>
      <c r="J1003" s="8" t="s">
        <v>3313</v>
      </c>
    </row>
    <row r="1004" spans="4:10" x14ac:dyDescent="0.55000000000000004">
      <c r="D1004" s="8" t="s">
        <v>3221</v>
      </c>
      <c r="E1004" s="8" t="s">
        <v>3316</v>
      </c>
      <c r="F1004" s="8" t="s">
        <v>3315</v>
      </c>
      <c r="G1004" s="8"/>
      <c r="H1004" s="8"/>
      <c r="I1004" s="8" t="s">
        <v>3315</v>
      </c>
      <c r="J1004" s="8" t="s">
        <v>3316</v>
      </c>
    </row>
    <row r="1005" spans="4:10" x14ac:dyDescent="0.55000000000000004">
      <c r="D1005" s="8" t="s">
        <v>3221</v>
      </c>
      <c r="E1005" s="8" t="s">
        <v>3319</v>
      </c>
      <c r="F1005" s="8" t="s">
        <v>3318</v>
      </c>
      <c r="G1005" s="8"/>
      <c r="H1005" s="8"/>
      <c r="I1005" s="8" t="s">
        <v>3318</v>
      </c>
      <c r="J1005" s="8" t="s">
        <v>3319</v>
      </c>
    </row>
    <row r="1006" spans="4:10" x14ac:dyDescent="0.55000000000000004">
      <c r="D1006" s="8" t="s">
        <v>3221</v>
      </c>
      <c r="E1006" s="8" t="s">
        <v>3322</v>
      </c>
      <c r="F1006" s="8" t="s">
        <v>3321</v>
      </c>
      <c r="G1006" s="8"/>
      <c r="H1006" s="8"/>
      <c r="I1006" s="8" t="s">
        <v>3321</v>
      </c>
      <c r="J1006" s="8" t="s">
        <v>3322</v>
      </c>
    </row>
    <row r="1007" spans="4:10" x14ac:dyDescent="0.55000000000000004">
      <c r="D1007" s="8" t="s">
        <v>3221</v>
      </c>
      <c r="E1007" s="8" t="s">
        <v>3325</v>
      </c>
      <c r="F1007" s="8" t="s">
        <v>3324</v>
      </c>
      <c r="G1007" s="8"/>
      <c r="H1007" s="8"/>
      <c r="I1007" s="8" t="s">
        <v>3324</v>
      </c>
      <c r="J1007" s="8" t="s">
        <v>3325</v>
      </c>
    </row>
    <row r="1008" spans="4:10" x14ac:dyDescent="0.55000000000000004">
      <c r="D1008" s="8" t="s">
        <v>3221</v>
      </c>
      <c r="E1008" s="8" t="s">
        <v>3328</v>
      </c>
      <c r="F1008" s="8" t="s">
        <v>3327</v>
      </c>
      <c r="G1008" s="8"/>
      <c r="H1008" s="8"/>
      <c r="I1008" s="8" t="s">
        <v>3327</v>
      </c>
      <c r="J1008" s="8" t="s">
        <v>3328</v>
      </c>
    </row>
    <row r="1009" spans="4:10" x14ac:dyDescent="0.55000000000000004">
      <c r="D1009" s="8" t="s">
        <v>3221</v>
      </c>
      <c r="E1009" s="8" t="s">
        <v>3331</v>
      </c>
      <c r="F1009" s="8" t="s">
        <v>3330</v>
      </c>
      <c r="G1009" s="8"/>
      <c r="H1009" s="8"/>
      <c r="I1009" s="8" t="s">
        <v>3330</v>
      </c>
      <c r="J1009" s="8" t="s">
        <v>3331</v>
      </c>
    </row>
    <row r="1010" spans="4:10" x14ac:dyDescent="0.55000000000000004">
      <c r="D1010" s="8" t="s">
        <v>3221</v>
      </c>
      <c r="E1010" s="8" t="s">
        <v>3334</v>
      </c>
      <c r="F1010" s="8" t="s">
        <v>3333</v>
      </c>
      <c r="G1010" s="8"/>
      <c r="H1010" s="8"/>
      <c r="I1010" s="8" t="s">
        <v>3333</v>
      </c>
      <c r="J1010" s="8" t="s">
        <v>3334</v>
      </c>
    </row>
    <row r="1011" spans="4:10" x14ac:dyDescent="0.55000000000000004">
      <c r="D1011" s="8" t="s">
        <v>3221</v>
      </c>
      <c r="E1011" s="8" t="s">
        <v>3337</v>
      </c>
      <c r="F1011" s="8" t="s">
        <v>3336</v>
      </c>
      <c r="G1011" s="8"/>
      <c r="H1011" s="8"/>
      <c r="I1011" s="8" t="s">
        <v>3336</v>
      </c>
      <c r="J1011" s="8" t="s">
        <v>3337</v>
      </c>
    </row>
    <row r="1012" spans="4:10" x14ac:dyDescent="0.55000000000000004">
      <c r="D1012" s="8" t="s">
        <v>3221</v>
      </c>
      <c r="E1012" s="8" t="s">
        <v>3340</v>
      </c>
      <c r="F1012" s="8" t="s">
        <v>3339</v>
      </c>
      <c r="G1012" s="8"/>
      <c r="H1012" s="8"/>
      <c r="I1012" s="8" t="s">
        <v>3339</v>
      </c>
      <c r="J1012" s="8" t="s">
        <v>3340</v>
      </c>
    </row>
    <row r="1013" spans="4:10" x14ac:dyDescent="0.55000000000000004">
      <c r="D1013" s="8" t="s">
        <v>3221</v>
      </c>
      <c r="E1013" s="8" t="s">
        <v>3343</v>
      </c>
      <c r="F1013" s="8" t="s">
        <v>3342</v>
      </c>
      <c r="G1013" s="8"/>
      <c r="H1013" s="8"/>
      <c r="I1013" s="8" t="s">
        <v>3342</v>
      </c>
      <c r="J1013" s="8" t="s">
        <v>3343</v>
      </c>
    </row>
    <row r="1014" spans="4:10" x14ac:dyDescent="0.55000000000000004">
      <c r="D1014" s="8" t="s">
        <v>3221</v>
      </c>
      <c r="E1014" s="8" t="s">
        <v>3346</v>
      </c>
      <c r="F1014" s="8" t="s">
        <v>3345</v>
      </c>
      <c r="G1014" s="8"/>
      <c r="H1014" s="8"/>
      <c r="I1014" s="8" t="s">
        <v>3345</v>
      </c>
      <c r="J1014" s="8" t="s">
        <v>3346</v>
      </c>
    </row>
    <row r="1015" spans="4:10" x14ac:dyDescent="0.55000000000000004">
      <c r="D1015" s="8" t="s">
        <v>3221</v>
      </c>
      <c r="E1015" s="8" t="s">
        <v>3349</v>
      </c>
      <c r="F1015" s="8" t="s">
        <v>3348</v>
      </c>
      <c r="G1015" s="8"/>
      <c r="H1015" s="8"/>
      <c r="I1015" s="8" t="s">
        <v>3348</v>
      </c>
      <c r="J1015" s="8" t="s">
        <v>3349</v>
      </c>
    </row>
    <row r="1016" spans="4:10" x14ac:dyDescent="0.55000000000000004">
      <c r="D1016" s="8" t="s">
        <v>3221</v>
      </c>
      <c r="E1016" s="8" t="s">
        <v>3352</v>
      </c>
      <c r="F1016" s="8" t="s">
        <v>3351</v>
      </c>
      <c r="G1016" s="8"/>
      <c r="H1016" s="8"/>
      <c r="I1016" s="8" t="s">
        <v>3351</v>
      </c>
      <c r="J1016" s="8" t="s">
        <v>3352</v>
      </c>
    </row>
    <row r="1017" spans="4:10" x14ac:dyDescent="0.55000000000000004">
      <c r="D1017" s="8" t="s">
        <v>3221</v>
      </c>
      <c r="E1017" s="8" t="s">
        <v>3355</v>
      </c>
      <c r="F1017" s="8" t="s">
        <v>3354</v>
      </c>
      <c r="G1017" s="8"/>
      <c r="H1017" s="8"/>
      <c r="I1017" s="8" t="s">
        <v>3354</v>
      </c>
      <c r="J1017" s="8" t="s">
        <v>3355</v>
      </c>
    </row>
    <row r="1018" spans="4:10" x14ac:dyDescent="0.55000000000000004">
      <c r="D1018" s="8" t="s">
        <v>3221</v>
      </c>
      <c r="E1018" s="8" t="s">
        <v>3358</v>
      </c>
      <c r="F1018" s="8" t="s">
        <v>3357</v>
      </c>
      <c r="G1018" s="8"/>
      <c r="H1018" s="8"/>
      <c r="I1018" s="8" t="s">
        <v>3357</v>
      </c>
      <c r="J1018" s="8" t="s">
        <v>3358</v>
      </c>
    </row>
    <row r="1019" spans="4:10" x14ac:dyDescent="0.55000000000000004">
      <c r="D1019" s="8" t="s">
        <v>3221</v>
      </c>
      <c r="E1019" s="8" t="s">
        <v>3361</v>
      </c>
      <c r="F1019" s="8" t="s">
        <v>3360</v>
      </c>
      <c r="G1019" s="8"/>
      <c r="H1019" s="8"/>
      <c r="I1019" s="8" t="s">
        <v>3360</v>
      </c>
      <c r="J1019" s="8" t="s">
        <v>3361</v>
      </c>
    </row>
    <row r="1020" spans="4:10" x14ac:dyDescent="0.55000000000000004">
      <c r="D1020" s="8" t="s">
        <v>3221</v>
      </c>
      <c r="E1020" s="8" t="s">
        <v>6560</v>
      </c>
      <c r="F1020" s="8" t="s">
        <v>6561</v>
      </c>
      <c r="G1020" s="8" t="s">
        <v>6562</v>
      </c>
      <c r="H1020" s="8" t="s">
        <v>3363</v>
      </c>
      <c r="I1020" s="8" t="s">
        <v>3363</v>
      </c>
      <c r="J1020" s="8" t="s">
        <v>3364</v>
      </c>
    </row>
    <row r="1021" spans="4:10" x14ac:dyDescent="0.55000000000000004">
      <c r="D1021" s="8" t="s">
        <v>3221</v>
      </c>
      <c r="E1021" s="8" t="s">
        <v>6563</v>
      </c>
      <c r="F1021" s="8" t="s">
        <v>6564</v>
      </c>
      <c r="G1021" s="8" t="s">
        <v>6565</v>
      </c>
      <c r="H1021" s="8" t="s">
        <v>3366</v>
      </c>
      <c r="I1021" s="8" t="s">
        <v>3366</v>
      </c>
      <c r="J1021" s="8" t="s">
        <v>3367</v>
      </c>
    </row>
    <row r="1022" spans="4:10" x14ac:dyDescent="0.55000000000000004">
      <c r="D1022" s="8" t="s">
        <v>3221</v>
      </c>
      <c r="E1022" s="8" t="s">
        <v>6566</v>
      </c>
      <c r="F1022" s="8" t="s">
        <v>6567</v>
      </c>
      <c r="G1022" s="8" t="s">
        <v>6568</v>
      </c>
      <c r="H1022" s="8" t="s">
        <v>3369</v>
      </c>
      <c r="I1022" s="8" t="s">
        <v>3369</v>
      </c>
      <c r="J1022" s="8" t="s">
        <v>3370</v>
      </c>
    </row>
    <row r="1023" spans="4:10" x14ac:dyDescent="0.55000000000000004">
      <c r="D1023" s="8" t="s">
        <v>3221</v>
      </c>
      <c r="E1023" s="8" t="s">
        <v>6569</v>
      </c>
      <c r="F1023" s="8" t="s">
        <v>6570</v>
      </c>
      <c r="G1023" s="8" t="s">
        <v>6568</v>
      </c>
      <c r="H1023" s="8" t="s">
        <v>3372</v>
      </c>
      <c r="I1023" s="8" t="s">
        <v>3372</v>
      </c>
      <c r="J1023" s="8" t="s">
        <v>3373</v>
      </c>
    </row>
    <row r="1024" spans="4:10" x14ac:dyDescent="0.55000000000000004">
      <c r="D1024" s="8" t="s">
        <v>3221</v>
      </c>
      <c r="E1024" s="8" t="s">
        <v>6571</v>
      </c>
      <c r="F1024" s="8" t="s">
        <v>6572</v>
      </c>
      <c r="G1024" s="8" t="s">
        <v>6573</v>
      </c>
      <c r="H1024" s="8" t="s">
        <v>3375</v>
      </c>
      <c r="I1024" s="8" t="s">
        <v>3375</v>
      </c>
      <c r="J1024" s="8" t="s">
        <v>3376</v>
      </c>
    </row>
    <row r="1025" spans="4:10" x14ac:dyDescent="0.55000000000000004">
      <c r="D1025" s="8" t="s">
        <v>3221</v>
      </c>
      <c r="E1025" s="8" t="s">
        <v>6574</v>
      </c>
      <c r="F1025" s="8" t="s">
        <v>6575</v>
      </c>
      <c r="G1025" s="8" t="s">
        <v>6573</v>
      </c>
      <c r="H1025" s="8" t="s">
        <v>3378</v>
      </c>
      <c r="I1025" s="8" t="s">
        <v>3378</v>
      </c>
      <c r="J1025" s="8" t="s">
        <v>3379</v>
      </c>
    </row>
    <row r="1026" spans="4:10" x14ac:dyDescent="0.55000000000000004">
      <c r="D1026" s="8" t="s">
        <v>3221</v>
      </c>
      <c r="E1026" s="8" t="s">
        <v>6576</v>
      </c>
      <c r="F1026" s="8" t="s">
        <v>6577</v>
      </c>
      <c r="G1026" s="8" t="s">
        <v>6573</v>
      </c>
      <c r="H1026" s="8" t="s">
        <v>3381</v>
      </c>
      <c r="I1026" s="8" t="s">
        <v>3381</v>
      </c>
      <c r="J1026" s="8" t="s">
        <v>3382</v>
      </c>
    </row>
    <row r="1027" spans="4:10" x14ac:dyDescent="0.55000000000000004">
      <c r="D1027" s="8" t="s">
        <v>3221</v>
      </c>
      <c r="E1027" s="8" t="s">
        <v>6578</v>
      </c>
      <c r="F1027" s="8" t="s">
        <v>6579</v>
      </c>
      <c r="G1027" s="8" t="s">
        <v>6580</v>
      </c>
      <c r="H1027" s="8" t="s">
        <v>3384</v>
      </c>
      <c r="I1027" s="8" t="s">
        <v>3384</v>
      </c>
      <c r="J1027" s="8" t="s">
        <v>3385</v>
      </c>
    </row>
    <row r="1028" spans="4:10" x14ac:dyDescent="0.55000000000000004">
      <c r="D1028" s="8" t="s">
        <v>3221</v>
      </c>
      <c r="E1028" s="8" t="s">
        <v>6581</v>
      </c>
      <c r="F1028" s="8" t="s">
        <v>6582</v>
      </c>
      <c r="G1028" s="8" t="s">
        <v>6580</v>
      </c>
      <c r="H1028" s="8" t="s">
        <v>3387</v>
      </c>
      <c r="I1028" s="8" t="s">
        <v>3387</v>
      </c>
      <c r="J1028" s="8" t="s">
        <v>3388</v>
      </c>
    </row>
    <row r="1029" spans="4:10" x14ac:dyDescent="0.55000000000000004">
      <c r="D1029" s="8" t="s">
        <v>3221</v>
      </c>
      <c r="E1029" s="8" t="s">
        <v>6583</v>
      </c>
      <c r="F1029" s="8" t="s">
        <v>6584</v>
      </c>
      <c r="G1029" s="8" t="s">
        <v>6580</v>
      </c>
      <c r="H1029" s="8" t="s">
        <v>3390</v>
      </c>
      <c r="I1029" s="8" t="s">
        <v>3390</v>
      </c>
      <c r="J1029" s="8" t="s">
        <v>3391</v>
      </c>
    </row>
    <row r="1030" spans="4:10" x14ac:dyDescent="0.55000000000000004">
      <c r="D1030" s="8" t="s">
        <v>3221</v>
      </c>
      <c r="E1030" s="8" t="s">
        <v>6585</v>
      </c>
      <c r="F1030" s="8" t="s">
        <v>6586</v>
      </c>
      <c r="G1030" s="8" t="s">
        <v>6580</v>
      </c>
      <c r="H1030" s="8" t="s">
        <v>2654</v>
      </c>
      <c r="I1030" s="8" t="s">
        <v>2654</v>
      </c>
      <c r="J1030" s="8" t="s">
        <v>3393</v>
      </c>
    </row>
    <row r="1031" spans="4:10" x14ac:dyDescent="0.55000000000000004">
      <c r="D1031" s="8" t="s">
        <v>3221</v>
      </c>
      <c r="E1031" s="8" t="s">
        <v>6587</v>
      </c>
      <c r="F1031" s="8" t="s">
        <v>6588</v>
      </c>
      <c r="G1031" s="8" t="s">
        <v>6580</v>
      </c>
      <c r="H1031" s="8" t="s">
        <v>3395</v>
      </c>
      <c r="I1031" s="8" t="s">
        <v>3395</v>
      </c>
      <c r="J1031" s="8" t="s">
        <v>3396</v>
      </c>
    </row>
    <row r="1032" spans="4:10" x14ac:dyDescent="0.55000000000000004">
      <c r="D1032" s="8" t="s">
        <v>3221</v>
      </c>
      <c r="E1032" s="8" t="s">
        <v>6589</v>
      </c>
      <c r="F1032" s="8" t="s">
        <v>6590</v>
      </c>
      <c r="G1032" s="8" t="s">
        <v>6591</v>
      </c>
      <c r="H1032" s="8" t="s">
        <v>3398</v>
      </c>
      <c r="I1032" s="8" t="s">
        <v>3398</v>
      </c>
      <c r="J1032" s="8" t="s">
        <v>3399</v>
      </c>
    </row>
    <row r="1033" spans="4:10" x14ac:dyDescent="0.55000000000000004">
      <c r="D1033" s="8" t="s">
        <v>3221</v>
      </c>
      <c r="E1033" s="8" t="s">
        <v>6592</v>
      </c>
      <c r="F1033" s="8" t="s">
        <v>6593</v>
      </c>
      <c r="G1033" s="8" t="s">
        <v>6594</v>
      </c>
      <c r="H1033" s="8" t="s">
        <v>3401</v>
      </c>
      <c r="I1033" s="8" t="s">
        <v>3401</v>
      </c>
      <c r="J1033" s="8" t="s">
        <v>3402</v>
      </c>
    </row>
    <row r="1034" spans="4:10" x14ac:dyDescent="0.55000000000000004">
      <c r="D1034" s="8" t="s">
        <v>3221</v>
      </c>
      <c r="E1034" s="8" t="s">
        <v>6595</v>
      </c>
      <c r="F1034" s="8" t="s">
        <v>6596</v>
      </c>
      <c r="G1034" s="8" t="s">
        <v>6594</v>
      </c>
      <c r="H1034" s="8" t="s">
        <v>3404</v>
      </c>
      <c r="I1034" s="8" t="s">
        <v>3404</v>
      </c>
      <c r="J1034" s="8" t="s">
        <v>3405</v>
      </c>
    </row>
    <row r="1035" spans="4:10" x14ac:dyDescent="0.55000000000000004">
      <c r="D1035" s="8" t="s">
        <v>3221</v>
      </c>
      <c r="E1035" s="8" t="s">
        <v>6597</v>
      </c>
      <c r="F1035" s="8" t="s">
        <v>6598</v>
      </c>
      <c r="G1035" s="8" t="s">
        <v>6594</v>
      </c>
      <c r="H1035" s="8" t="s">
        <v>3407</v>
      </c>
      <c r="I1035" s="8" t="s">
        <v>3407</v>
      </c>
      <c r="J1035" s="8" t="s">
        <v>3408</v>
      </c>
    </row>
    <row r="1036" spans="4:10" x14ac:dyDescent="0.55000000000000004">
      <c r="D1036" s="8" t="s">
        <v>3410</v>
      </c>
      <c r="E1036" s="8" t="s">
        <v>3414</v>
      </c>
      <c r="F1036" s="8" t="s">
        <v>3413</v>
      </c>
      <c r="G1036" s="8"/>
      <c r="H1036" s="8"/>
      <c r="I1036" s="8" t="s">
        <v>3413</v>
      </c>
      <c r="J1036" s="8" t="s">
        <v>3414</v>
      </c>
    </row>
    <row r="1037" spans="4:10" x14ac:dyDescent="0.55000000000000004">
      <c r="D1037" s="8" t="s">
        <v>3410</v>
      </c>
      <c r="E1037" s="8" t="s">
        <v>3417</v>
      </c>
      <c r="F1037" s="8" t="s">
        <v>3416</v>
      </c>
      <c r="G1037" s="8"/>
      <c r="H1037" s="8"/>
      <c r="I1037" s="8" t="s">
        <v>3416</v>
      </c>
      <c r="J1037" s="8" t="s">
        <v>3417</v>
      </c>
    </row>
    <row r="1038" spans="4:10" x14ac:dyDescent="0.55000000000000004">
      <c r="D1038" s="8" t="s">
        <v>3410</v>
      </c>
      <c r="E1038" s="8" t="s">
        <v>3420</v>
      </c>
      <c r="F1038" s="8" t="s">
        <v>3419</v>
      </c>
      <c r="G1038" s="8"/>
      <c r="H1038" s="8"/>
      <c r="I1038" s="8" t="s">
        <v>3419</v>
      </c>
      <c r="J1038" s="8" t="s">
        <v>3420</v>
      </c>
    </row>
    <row r="1039" spans="4:10" x14ac:dyDescent="0.55000000000000004">
      <c r="D1039" s="8" t="s">
        <v>3410</v>
      </c>
      <c r="E1039" s="8" t="s">
        <v>3423</v>
      </c>
      <c r="F1039" s="8" t="s">
        <v>3422</v>
      </c>
      <c r="G1039" s="8"/>
      <c r="H1039" s="8"/>
      <c r="I1039" s="8" t="s">
        <v>3422</v>
      </c>
      <c r="J1039" s="8" t="s">
        <v>3423</v>
      </c>
    </row>
    <row r="1040" spans="4:10" x14ac:dyDescent="0.55000000000000004">
      <c r="D1040" s="8" t="s">
        <v>3410</v>
      </c>
      <c r="E1040" s="8" t="s">
        <v>3426</v>
      </c>
      <c r="F1040" s="8" t="s">
        <v>3425</v>
      </c>
      <c r="G1040" s="8"/>
      <c r="H1040" s="8"/>
      <c r="I1040" s="8" t="s">
        <v>3425</v>
      </c>
      <c r="J1040" s="8" t="s">
        <v>3426</v>
      </c>
    </row>
    <row r="1041" spans="4:10" x14ac:dyDescent="0.55000000000000004">
      <c r="D1041" s="8" t="s">
        <v>3410</v>
      </c>
      <c r="E1041" s="8" t="s">
        <v>3429</v>
      </c>
      <c r="F1041" s="8" t="s">
        <v>3428</v>
      </c>
      <c r="G1041" s="8"/>
      <c r="H1041" s="8"/>
      <c r="I1041" s="8" t="s">
        <v>3428</v>
      </c>
      <c r="J1041" s="8" t="s">
        <v>3429</v>
      </c>
    </row>
    <row r="1042" spans="4:10" x14ac:dyDescent="0.55000000000000004">
      <c r="D1042" s="8" t="s">
        <v>3410</v>
      </c>
      <c r="E1042" s="8" t="s">
        <v>3432</v>
      </c>
      <c r="F1042" s="8" t="s">
        <v>3431</v>
      </c>
      <c r="G1042" s="8"/>
      <c r="H1042" s="8"/>
      <c r="I1042" s="8" t="s">
        <v>3431</v>
      </c>
      <c r="J1042" s="8" t="s">
        <v>3432</v>
      </c>
    </row>
    <row r="1043" spans="4:10" x14ac:dyDescent="0.55000000000000004">
      <c r="D1043" s="8" t="s">
        <v>3410</v>
      </c>
      <c r="E1043" s="8" t="s">
        <v>3435</v>
      </c>
      <c r="F1043" s="8" t="s">
        <v>3434</v>
      </c>
      <c r="G1043" s="8"/>
      <c r="H1043" s="8"/>
      <c r="I1043" s="8" t="s">
        <v>3434</v>
      </c>
      <c r="J1043" s="8" t="s">
        <v>3435</v>
      </c>
    </row>
    <row r="1044" spans="4:10" x14ac:dyDescent="0.55000000000000004">
      <c r="D1044" s="8" t="s">
        <v>3410</v>
      </c>
      <c r="E1044" s="8" t="s">
        <v>3438</v>
      </c>
      <c r="F1044" s="8" t="s">
        <v>3437</v>
      </c>
      <c r="G1044" s="8"/>
      <c r="H1044" s="8"/>
      <c r="I1044" s="8" t="s">
        <v>3437</v>
      </c>
      <c r="J1044" s="8" t="s">
        <v>3438</v>
      </c>
    </row>
    <row r="1045" spans="4:10" x14ac:dyDescent="0.55000000000000004">
      <c r="D1045" s="8" t="s">
        <v>3410</v>
      </c>
      <c r="E1045" s="8" t="s">
        <v>3441</v>
      </c>
      <c r="F1045" s="8" t="s">
        <v>3440</v>
      </c>
      <c r="G1045" s="8"/>
      <c r="H1045" s="8"/>
      <c r="I1045" s="8" t="s">
        <v>3440</v>
      </c>
      <c r="J1045" s="8" t="s">
        <v>3441</v>
      </c>
    </row>
    <row r="1046" spans="4:10" x14ac:dyDescent="0.55000000000000004">
      <c r="D1046" s="8" t="s">
        <v>3410</v>
      </c>
      <c r="E1046" s="8" t="s">
        <v>3444</v>
      </c>
      <c r="F1046" s="8" t="s">
        <v>3443</v>
      </c>
      <c r="G1046" s="8"/>
      <c r="H1046" s="8"/>
      <c r="I1046" s="8" t="s">
        <v>3443</v>
      </c>
      <c r="J1046" s="8" t="s">
        <v>3444</v>
      </c>
    </row>
    <row r="1047" spans="4:10" x14ac:dyDescent="0.55000000000000004">
      <c r="D1047" s="8" t="s">
        <v>3410</v>
      </c>
      <c r="E1047" s="8" t="s">
        <v>3447</v>
      </c>
      <c r="F1047" s="8" t="s">
        <v>3446</v>
      </c>
      <c r="G1047" s="8"/>
      <c r="H1047" s="8"/>
      <c r="I1047" s="8" t="s">
        <v>3446</v>
      </c>
      <c r="J1047" s="8" t="s">
        <v>3447</v>
      </c>
    </row>
    <row r="1048" spans="4:10" x14ac:dyDescent="0.55000000000000004">
      <c r="D1048" s="8" t="s">
        <v>3410</v>
      </c>
      <c r="E1048" s="8" t="s">
        <v>3450</v>
      </c>
      <c r="F1048" s="8" t="s">
        <v>3449</v>
      </c>
      <c r="G1048" s="8"/>
      <c r="H1048" s="8"/>
      <c r="I1048" s="8" t="s">
        <v>3449</v>
      </c>
      <c r="J1048" s="8" t="s">
        <v>3450</v>
      </c>
    </row>
    <row r="1049" spans="4:10" x14ac:dyDescent="0.55000000000000004">
      <c r="D1049" s="8" t="s">
        <v>3410</v>
      </c>
      <c r="E1049" s="8" t="s">
        <v>3453</v>
      </c>
      <c r="F1049" s="8" t="s">
        <v>3452</v>
      </c>
      <c r="G1049" s="8"/>
      <c r="H1049" s="8"/>
      <c r="I1049" s="8" t="s">
        <v>3452</v>
      </c>
      <c r="J1049" s="8" t="s">
        <v>3453</v>
      </c>
    </row>
    <row r="1050" spans="4:10" x14ac:dyDescent="0.55000000000000004">
      <c r="D1050" s="8" t="s">
        <v>3410</v>
      </c>
      <c r="E1050" s="8" t="s">
        <v>6599</v>
      </c>
      <c r="F1050" s="8" t="s">
        <v>6600</v>
      </c>
      <c r="G1050" s="8" t="s">
        <v>6601</v>
      </c>
      <c r="H1050" s="8" t="s">
        <v>3455</v>
      </c>
      <c r="I1050" s="8" t="s">
        <v>3455</v>
      </c>
      <c r="J1050" s="8" t="s">
        <v>3456</v>
      </c>
    </row>
    <row r="1051" spans="4:10" x14ac:dyDescent="0.55000000000000004">
      <c r="D1051" s="8" t="s">
        <v>3410</v>
      </c>
      <c r="E1051" s="8" t="s">
        <v>6602</v>
      </c>
      <c r="F1051" s="8" t="s">
        <v>6603</v>
      </c>
      <c r="G1051" s="8" t="s">
        <v>6604</v>
      </c>
      <c r="H1051" s="8" t="s">
        <v>3458</v>
      </c>
      <c r="I1051" s="8" t="s">
        <v>3458</v>
      </c>
      <c r="J1051" s="8" t="s">
        <v>3459</v>
      </c>
    </row>
    <row r="1052" spans="4:10" x14ac:dyDescent="0.55000000000000004">
      <c r="D1052" s="8" t="s">
        <v>3410</v>
      </c>
      <c r="E1052" s="8" t="s">
        <v>6605</v>
      </c>
      <c r="F1052" s="8" t="s">
        <v>6606</v>
      </c>
      <c r="G1052" s="8" t="s">
        <v>6607</v>
      </c>
      <c r="H1052" s="8" t="s">
        <v>3461</v>
      </c>
      <c r="I1052" s="8" t="s">
        <v>3461</v>
      </c>
      <c r="J1052" s="8" t="s">
        <v>3462</v>
      </c>
    </row>
    <row r="1053" spans="4:10" x14ac:dyDescent="0.55000000000000004">
      <c r="D1053" s="8" t="s">
        <v>3410</v>
      </c>
      <c r="E1053" s="8" t="s">
        <v>6608</v>
      </c>
      <c r="F1053" s="8" t="s">
        <v>6609</v>
      </c>
      <c r="G1053" s="8" t="s">
        <v>6607</v>
      </c>
      <c r="H1053" s="8" t="s">
        <v>1133</v>
      </c>
      <c r="I1053" s="8" t="s">
        <v>1133</v>
      </c>
      <c r="J1053" s="8" t="s">
        <v>3464</v>
      </c>
    </row>
    <row r="1054" spans="4:10" x14ac:dyDescent="0.55000000000000004">
      <c r="D1054" s="8" t="s">
        <v>3410</v>
      </c>
      <c r="E1054" s="8" t="s">
        <v>6610</v>
      </c>
      <c r="F1054" s="8" t="s">
        <v>6611</v>
      </c>
      <c r="G1054" s="8" t="s">
        <v>6607</v>
      </c>
      <c r="H1054" s="8" t="s">
        <v>3466</v>
      </c>
      <c r="I1054" s="8" t="s">
        <v>3466</v>
      </c>
      <c r="J1054" s="8" t="s">
        <v>3467</v>
      </c>
    </row>
    <row r="1055" spans="4:10" x14ac:dyDescent="0.55000000000000004">
      <c r="D1055" s="8" t="s">
        <v>3410</v>
      </c>
      <c r="E1055" s="8" t="s">
        <v>6612</v>
      </c>
      <c r="F1055" s="8" t="s">
        <v>6613</v>
      </c>
      <c r="G1055" s="8" t="s">
        <v>6614</v>
      </c>
      <c r="H1055" s="8" t="s">
        <v>3469</v>
      </c>
      <c r="I1055" s="8" t="s">
        <v>3469</v>
      </c>
      <c r="J1055" s="8" t="s">
        <v>3470</v>
      </c>
    </row>
    <row r="1056" spans="4:10" x14ac:dyDescent="0.55000000000000004">
      <c r="D1056" s="8" t="s">
        <v>3410</v>
      </c>
      <c r="E1056" s="8" t="s">
        <v>6615</v>
      </c>
      <c r="F1056" s="8" t="s">
        <v>6616</v>
      </c>
      <c r="G1056" s="8" t="s">
        <v>6614</v>
      </c>
      <c r="H1056" s="8" t="s">
        <v>1672</v>
      </c>
      <c r="I1056" s="8" t="s">
        <v>1672</v>
      </c>
      <c r="J1056" s="8" t="s">
        <v>3472</v>
      </c>
    </row>
    <row r="1057" spans="4:10" x14ac:dyDescent="0.55000000000000004">
      <c r="D1057" s="8" t="s">
        <v>3410</v>
      </c>
      <c r="E1057" s="8" t="s">
        <v>6617</v>
      </c>
      <c r="F1057" s="8" t="s">
        <v>6618</v>
      </c>
      <c r="G1057" s="8" t="s">
        <v>6614</v>
      </c>
      <c r="H1057" s="8" t="s">
        <v>3474</v>
      </c>
      <c r="I1057" s="8" t="s">
        <v>3474</v>
      </c>
      <c r="J1057" s="8" t="s">
        <v>3475</v>
      </c>
    </row>
    <row r="1058" spans="4:10" x14ac:dyDescent="0.55000000000000004">
      <c r="D1058" s="8" t="s">
        <v>3410</v>
      </c>
      <c r="E1058" s="8" t="s">
        <v>6619</v>
      </c>
      <c r="F1058" s="8" t="s">
        <v>6620</v>
      </c>
      <c r="G1058" s="8" t="s">
        <v>6621</v>
      </c>
      <c r="H1058" s="8" t="s">
        <v>3477</v>
      </c>
      <c r="I1058" s="8" t="s">
        <v>3477</v>
      </c>
      <c r="J1058" s="8" t="s">
        <v>3478</v>
      </c>
    </row>
    <row r="1059" spans="4:10" x14ac:dyDescent="0.55000000000000004">
      <c r="D1059" s="8" t="s">
        <v>3410</v>
      </c>
      <c r="E1059" s="8" t="s">
        <v>6622</v>
      </c>
      <c r="F1059" s="8" t="s">
        <v>6623</v>
      </c>
      <c r="G1059" s="8" t="s">
        <v>6621</v>
      </c>
      <c r="H1059" s="8" t="s">
        <v>3480</v>
      </c>
      <c r="I1059" s="8" t="s">
        <v>3480</v>
      </c>
      <c r="J1059" s="8" t="s">
        <v>3481</v>
      </c>
    </row>
    <row r="1060" spans="4:10" x14ac:dyDescent="0.55000000000000004">
      <c r="D1060" s="8" t="s">
        <v>3410</v>
      </c>
      <c r="E1060" s="8" t="s">
        <v>6624</v>
      </c>
      <c r="F1060" s="8" t="s">
        <v>6625</v>
      </c>
      <c r="G1060" s="8" t="s">
        <v>6621</v>
      </c>
      <c r="H1060" s="8" t="s">
        <v>3483</v>
      </c>
      <c r="I1060" s="8" t="s">
        <v>3483</v>
      </c>
      <c r="J1060" s="8" t="s">
        <v>3484</v>
      </c>
    </row>
    <row r="1061" spans="4:10" x14ac:dyDescent="0.55000000000000004">
      <c r="D1061" s="8" t="s">
        <v>3410</v>
      </c>
      <c r="E1061" s="8" t="s">
        <v>6626</v>
      </c>
      <c r="F1061" s="8" t="s">
        <v>6627</v>
      </c>
      <c r="G1061" s="8" t="s">
        <v>6621</v>
      </c>
      <c r="H1061" s="8" t="s">
        <v>3486</v>
      </c>
      <c r="I1061" s="8" t="s">
        <v>3486</v>
      </c>
      <c r="J1061" s="8" t="s">
        <v>3487</v>
      </c>
    </row>
    <row r="1062" spans="4:10" x14ac:dyDescent="0.55000000000000004">
      <c r="D1062" s="8" t="s">
        <v>3410</v>
      </c>
      <c r="E1062" s="8" t="s">
        <v>6628</v>
      </c>
      <c r="F1062" s="8" t="s">
        <v>6629</v>
      </c>
      <c r="G1062" s="8" t="s">
        <v>6630</v>
      </c>
      <c r="H1062" s="8" t="s">
        <v>3489</v>
      </c>
      <c r="I1062" s="8" t="s">
        <v>3489</v>
      </c>
      <c r="J1062" s="8" t="s">
        <v>3490</v>
      </c>
    </row>
    <row r="1063" spans="4:10" x14ac:dyDescent="0.55000000000000004">
      <c r="D1063" s="8" t="s">
        <v>3410</v>
      </c>
      <c r="E1063" s="8" t="s">
        <v>6631</v>
      </c>
      <c r="F1063" s="8" t="s">
        <v>6632</v>
      </c>
      <c r="G1063" s="8" t="s">
        <v>6633</v>
      </c>
      <c r="H1063" s="8" t="s">
        <v>3492</v>
      </c>
      <c r="I1063" s="8" t="s">
        <v>3492</v>
      </c>
      <c r="J1063" s="8" t="s">
        <v>3493</v>
      </c>
    </row>
    <row r="1064" spans="4:10" x14ac:dyDescent="0.55000000000000004">
      <c r="D1064" s="8" t="s">
        <v>3410</v>
      </c>
      <c r="E1064" s="8" t="s">
        <v>6634</v>
      </c>
      <c r="F1064" s="8" t="s">
        <v>6635</v>
      </c>
      <c r="G1064" s="8" t="s">
        <v>6633</v>
      </c>
      <c r="H1064" s="8" t="s">
        <v>3495</v>
      </c>
      <c r="I1064" s="8" t="s">
        <v>3495</v>
      </c>
      <c r="J1064" s="8" t="s">
        <v>3496</v>
      </c>
    </row>
    <row r="1065" spans="4:10" x14ac:dyDescent="0.55000000000000004">
      <c r="D1065" s="8" t="s">
        <v>3498</v>
      </c>
      <c r="E1065" s="8" t="s">
        <v>3502</v>
      </c>
      <c r="F1065" s="8" t="s">
        <v>3501</v>
      </c>
      <c r="G1065" s="8"/>
      <c r="H1065" s="8"/>
      <c r="I1065" s="8" t="s">
        <v>3501</v>
      </c>
      <c r="J1065" s="8" t="s">
        <v>3502</v>
      </c>
    </row>
    <row r="1066" spans="4:10" x14ac:dyDescent="0.55000000000000004">
      <c r="D1066" s="8" t="s">
        <v>3498</v>
      </c>
      <c r="E1066" s="8" t="s">
        <v>3505</v>
      </c>
      <c r="F1066" s="8" t="s">
        <v>3504</v>
      </c>
      <c r="G1066" s="8"/>
      <c r="H1066" s="8"/>
      <c r="I1066" s="8" t="s">
        <v>3504</v>
      </c>
      <c r="J1066" s="8" t="s">
        <v>3505</v>
      </c>
    </row>
    <row r="1067" spans="4:10" x14ac:dyDescent="0.55000000000000004">
      <c r="D1067" s="8" t="s">
        <v>3498</v>
      </c>
      <c r="E1067" s="8" t="s">
        <v>3508</v>
      </c>
      <c r="F1067" s="8" t="s">
        <v>3507</v>
      </c>
      <c r="G1067" s="8"/>
      <c r="H1067" s="8"/>
      <c r="I1067" s="8" t="s">
        <v>3507</v>
      </c>
      <c r="J1067" s="8" t="s">
        <v>3508</v>
      </c>
    </row>
    <row r="1068" spans="4:10" x14ac:dyDescent="0.55000000000000004">
      <c r="D1068" s="8" t="s">
        <v>3498</v>
      </c>
      <c r="E1068" s="8" t="s">
        <v>3511</v>
      </c>
      <c r="F1068" s="8" t="s">
        <v>3510</v>
      </c>
      <c r="G1068" s="8"/>
      <c r="H1068" s="8"/>
      <c r="I1068" s="8" t="s">
        <v>3510</v>
      </c>
      <c r="J1068" s="8" t="s">
        <v>3511</v>
      </c>
    </row>
    <row r="1069" spans="4:10" x14ac:dyDescent="0.55000000000000004">
      <c r="D1069" s="8" t="s">
        <v>3498</v>
      </c>
      <c r="E1069" s="8" t="s">
        <v>3514</v>
      </c>
      <c r="F1069" s="8" t="s">
        <v>3513</v>
      </c>
      <c r="G1069" s="8"/>
      <c r="H1069" s="8"/>
      <c r="I1069" s="8" t="s">
        <v>3513</v>
      </c>
      <c r="J1069" s="8" t="s">
        <v>3514</v>
      </c>
    </row>
    <row r="1070" spans="4:10" x14ac:dyDescent="0.55000000000000004">
      <c r="D1070" s="8" t="s">
        <v>3498</v>
      </c>
      <c r="E1070" s="8" t="s">
        <v>3517</v>
      </c>
      <c r="F1070" s="8" t="s">
        <v>3516</v>
      </c>
      <c r="G1070" s="8"/>
      <c r="H1070" s="8"/>
      <c r="I1070" s="8" t="s">
        <v>3516</v>
      </c>
      <c r="J1070" s="8" t="s">
        <v>3517</v>
      </c>
    </row>
    <row r="1071" spans="4:10" x14ac:dyDescent="0.55000000000000004">
      <c r="D1071" s="8" t="s">
        <v>3498</v>
      </c>
      <c r="E1071" s="8" t="s">
        <v>3520</v>
      </c>
      <c r="F1071" s="8" t="s">
        <v>3519</v>
      </c>
      <c r="G1071" s="8"/>
      <c r="H1071" s="8"/>
      <c r="I1071" s="8" t="s">
        <v>3519</v>
      </c>
      <c r="J1071" s="8" t="s">
        <v>3520</v>
      </c>
    </row>
    <row r="1072" spans="4:10" x14ac:dyDescent="0.55000000000000004">
      <c r="D1072" s="8" t="s">
        <v>3498</v>
      </c>
      <c r="E1072" s="8" t="s">
        <v>3523</v>
      </c>
      <c r="F1072" s="8" t="s">
        <v>3522</v>
      </c>
      <c r="G1072" s="8"/>
      <c r="H1072" s="8"/>
      <c r="I1072" s="8" t="s">
        <v>3522</v>
      </c>
      <c r="J1072" s="8" t="s">
        <v>3523</v>
      </c>
    </row>
    <row r="1073" spans="4:10" x14ac:dyDescent="0.55000000000000004">
      <c r="D1073" s="8" t="s">
        <v>3498</v>
      </c>
      <c r="E1073" s="8" t="s">
        <v>3526</v>
      </c>
      <c r="F1073" s="8" t="s">
        <v>3525</v>
      </c>
      <c r="G1073" s="8"/>
      <c r="H1073" s="8"/>
      <c r="I1073" s="8" t="s">
        <v>3525</v>
      </c>
      <c r="J1073" s="8" t="s">
        <v>3526</v>
      </c>
    </row>
    <row r="1074" spans="4:10" x14ac:dyDescent="0.55000000000000004">
      <c r="D1074" s="8" t="s">
        <v>3498</v>
      </c>
      <c r="E1074" s="8" t="s">
        <v>3529</v>
      </c>
      <c r="F1074" s="8" t="s">
        <v>3528</v>
      </c>
      <c r="G1074" s="8"/>
      <c r="H1074" s="8"/>
      <c r="I1074" s="8" t="s">
        <v>3528</v>
      </c>
      <c r="J1074" s="8" t="s">
        <v>3529</v>
      </c>
    </row>
    <row r="1075" spans="4:10" x14ac:dyDescent="0.55000000000000004">
      <c r="D1075" s="8" t="s">
        <v>3498</v>
      </c>
      <c r="E1075" s="8" t="s">
        <v>3532</v>
      </c>
      <c r="F1075" s="8" t="s">
        <v>3531</v>
      </c>
      <c r="G1075" s="8"/>
      <c r="H1075" s="8"/>
      <c r="I1075" s="8" t="s">
        <v>3531</v>
      </c>
      <c r="J1075" s="8" t="s">
        <v>3532</v>
      </c>
    </row>
    <row r="1076" spans="4:10" x14ac:dyDescent="0.55000000000000004">
      <c r="D1076" s="8" t="s">
        <v>3498</v>
      </c>
      <c r="E1076" s="8" t="s">
        <v>3535</v>
      </c>
      <c r="F1076" s="8" t="s">
        <v>3534</v>
      </c>
      <c r="G1076" s="8"/>
      <c r="H1076" s="8"/>
      <c r="I1076" s="8" t="s">
        <v>3534</v>
      </c>
      <c r="J1076" s="8" t="s">
        <v>3535</v>
      </c>
    </row>
    <row r="1077" spans="4:10" x14ac:dyDescent="0.55000000000000004">
      <c r="D1077" s="8" t="s">
        <v>3498</v>
      </c>
      <c r="E1077" s="8" t="s">
        <v>3538</v>
      </c>
      <c r="F1077" s="8" t="s">
        <v>3537</v>
      </c>
      <c r="G1077" s="8"/>
      <c r="H1077" s="8"/>
      <c r="I1077" s="8" t="s">
        <v>3537</v>
      </c>
      <c r="J1077" s="8" t="s">
        <v>3538</v>
      </c>
    </row>
    <row r="1078" spans="4:10" x14ac:dyDescent="0.55000000000000004">
      <c r="D1078" s="8" t="s">
        <v>3498</v>
      </c>
      <c r="E1078" s="8" t="s">
        <v>6636</v>
      </c>
      <c r="F1078" s="8" t="s">
        <v>6637</v>
      </c>
      <c r="G1078" s="8" t="s">
        <v>6638</v>
      </c>
      <c r="H1078" s="8" t="s">
        <v>3540</v>
      </c>
      <c r="I1078" s="8" t="s">
        <v>3540</v>
      </c>
      <c r="J1078" s="8" t="s">
        <v>3541</v>
      </c>
    </row>
    <row r="1079" spans="4:10" x14ac:dyDescent="0.55000000000000004">
      <c r="D1079" s="8" t="s">
        <v>3498</v>
      </c>
      <c r="E1079" s="8" t="s">
        <v>6639</v>
      </c>
      <c r="F1079" s="8" t="s">
        <v>6640</v>
      </c>
      <c r="G1079" s="8" t="s">
        <v>6638</v>
      </c>
      <c r="H1079" s="8" t="s">
        <v>3543</v>
      </c>
      <c r="I1079" s="8" t="s">
        <v>3543</v>
      </c>
      <c r="J1079" s="8" t="s">
        <v>3544</v>
      </c>
    </row>
    <row r="1080" spans="4:10" x14ac:dyDescent="0.55000000000000004">
      <c r="D1080" s="8" t="s">
        <v>3498</v>
      </c>
      <c r="E1080" s="8" t="s">
        <v>6641</v>
      </c>
      <c r="F1080" s="8" t="s">
        <v>6642</v>
      </c>
      <c r="G1080" s="8" t="s">
        <v>6562</v>
      </c>
      <c r="H1080" s="8" t="s">
        <v>3546</v>
      </c>
      <c r="I1080" s="8" t="s">
        <v>3546</v>
      </c>
      <c r="J1080" s="8" t="s">
        <v>3547</v>
      </c>
    </row>
    <row r="1081" spans="4:10" x14ac:dyDescent="0.55000000000000004">
      <c r="D1081" s="8" t="s">
        <v>3498</v>
      </c>
      <c r="E1081" s="8" t="s">
        <v>6643</v>
      </c>
      <c r="F1081" s="8" t="s">
        <v>6644</v>
      </c>
      <c r="G1081" s="8" t="s">
        <v>6645</v>
      </c>
      <c r="H1081" s="8" t="s">
        <v>3549</v>
      </c>
      <c r="I1081" s="8" t="s">
        <v>3549</v>
      </c>
      <c r="J1081" s="8" t="s">
        <v>3550</v>
      </c>
    </row>
    <row r="1082" spans="4:10" x14ac:dyDescent="0.55000000000000004">
      <c r="D1082" s="8" t="s">
        <v>3498</v>
      </c>
      <c r="E1082" s="8" t="s">
        <v>6646</v>
      </c>
      <c r="F1082" s="8" t="s">
        <v>6647</v>
      </c>
      <c r="G1082" s="8" t="s">
        <v>6645</v>
      </c>
      <c r="H1082" s="8" t="s">
        <v>3552</v>
      </c>
      <c r="I1082" s="8" t="s">
        <v>3552</v>
      </c>
      <c r="J1082" s="8" t="s">
        <v>3553</v>
      </c>
    </row>
    <row r="1083" spans="4:10" x14ac:dyDescent="0.55000000000000004">
      <c r="D1083" s="8" t="s">
        <v>3498</v>
      </c>
      <c r="E1083" s="8" t="s">
        <v>6648</v>
      </c>
      <c r="F1083" s="8" t="s">
        <v>6649</v>
      </c>
      <c r="G1083" s="8" t="s">
        <v>6645</v>
      </c>
      <c r="H1083" s="8" t="s">
        <v>3555</v>
      </c>
      <c r="I1083" s="8" t="s">
        <v>3555</v>
      </c>
      <c r="J1083" s="8" t="s">
        <v>3556</v>
      </c>
    </row>
    <row r="1084" spans="4:10" x14ac:dyDescent="0.55000000000000004">
      <c r="D1084" s="8" t="s">
        <v>3558</v>
      </c>
      <c r="E1084" s="8" t="s">
        <v>3585</v>
      </c>
      <c r="F1084" s="8" t="s">
        <v>3584</v>
      </c>
      <c r="G1084" s="8"/>
      <c r="H1084" s="8"/>
      <c r="I1084" s="8" t="s">
        <v>3584</v>
      </c>
      <c r="J1084" s="8" t="s">
        <v>3585</v>
      </c>
    </row>
    <row r="1085" spans="4:10" x14ac:dyDescent="0.55000000000000004">
      <c r="D1085" s="8" t="s">
        <v>3558</v>
      </c>
      <c r="E1085" s="8" t="s">
        <v>3588</v>
      </c>
      <c r="F1085" s="8" t="s">
        <v>3587</v>
      </c>
      <c r="G1085" s="8"/>
      <c r="H1085" s="8"/>
      <c r="I1085" s="8" t="s">
        <v>3587</v>
      </c>
      <c r="J1085" s="8" t="s">
        <v>3588</v>
      </c>
    </row>
    <row r="1086" spans="4:10" x14ac:dyDescent="0.55000000000000004">
      <c r="D1086" s="8" t="s">
        <v>3558</v>
      </c>
      <c r="E1086" s="8" t="s">
        <v>3591</v>
      </c>
      <c r="F1086" s="8" t="s">
        <v>3590</v>
      </c>
      <c r="G1086" s="8"/>
      <c r="H1086" s="8"/>
      <c r="I1086" s="8" t="s">
        <v>3590</v>
      </c>
      <c r="J1086" s="8" t="s">
        <v>3591</v>
      </c>
    </row>
    <row r="1087" spans="4:10" x14ac:dyDescent="0.55000000000000004">
      <c r="D1087" s="8" t="s">
        <v>3558</v>
      </c>
      <c r="E1087" s="8" t="s">
        <v>3594</v>
      </c>
      <c r="F1087" s="8" t="s">
        <v>3593</v>
      </c>
      <c r="G1087" s="8"/>
      <c r="H1087" s="8"/>
      <c r="I1087" s="8" t="s">
        <v>3593</v>
      </c>
      <c r="J1087" s="8" t="s">
        <v>3594</v>
      </c>
    </row>
    <row r="1088" spans="4:10" x14ac:dyDescent="0.55000000000000004">
      <c r="D1088" s="8" t="s">
        <v>3558</v>
      </c>
      <c r="E1088" s="8" t="s">
        <v>3597</v>
      </c>
      <c r="F1088" s="8" t="s">
        <v>3596</v>
      </c>
      <c r="G1088" s="8"/>
      <c r="H1088" s="8"/>
      <c r="I1088" s="8" t="s">
        <v>3596</v>
      </c>
      <c r="J1088" s="8" t="s">
        <v>3597</v>
      </c>
    </row>
    <row r="1089" spans="4:10" x14ac:dyDescent="0.55000000000000004">
      <c r="D1089" s="8" t="s">
        <v>3558</v>
      </c>
      <c r="E1089" s="8" t="s">
        <v>3600</v>
      </c>
      <c r="F1089" s="8" t="s">
        <v>3599</v>
      </c>
      <c r="G1089" s="8"/>
      <c r="H1089" s="8"/>
      <c r="I1089" s="8" t="s">
        <v>3599</v>
      </c>
      <c r="J1089" s="8" t="s">
        <v>3600</v>
      </c>
    </row>
    <row r="1090" spans="4:10" x14ac:dyDescent="0.55000000000000004">
      <c r="D1090" s="8" t="s">
        <v>3558</v>
      </c>
      <c r="E1090" s="8" t="s">
        <v>3603</v>
      </c>
      <c r="F1090" s="8" t="s">
        <v>3602</v>
      </c>
      <c r="G1090" s="8"/>
      <c r="H1090" s="8"/>
      <c r="I1090" s="8" t="s">
        <v>3602</v>
      </c>
      <c r="J1090" s="8" t="s">
        <v>3603</v>
      </c>
    </row>
    <row r="1091" spans="4:10" x14ac:dyDescent="0.55000000000000004">
      <c r="D1091" s="8" t="s">
        <v>3558</v>
      </c>
      <c r="E1091" s="8" t="s">
        <v>3606</v>
      </c>
      <c r="F1091" s="8" t="s">
        <v>3605</v>
      </c>
      <c r="G1091" s="8"/>
      <c r="H1091" s="8"/>
      <c r="I1091" s="8" t="s">
        <v>3605</v>
      </c>
      <c r="J1091" s="8" t="s">
        <v>3606</v>
      </c>
    </row>
    <row r="1092" spans="4:10" x14ac:dyDescent="0.55000000000000004">
      <c r="D1092" s="8" t="s">
        <v>3558</v>
      </c>
      <c r="E1092" s="8" t="s">
        <v>3609</v>
      </c>
      <c r="F1092" s="8" t="s">
        <v>3608</v>
      </c>
      <c r="G1092" s="8"/>
      <c r="H1092" s="8"/>
      <c r="I1092" s="8" t="s">
        <v>3608</v>
      </c>
      <c r="J1092" s="8" t="s">
        <v>3609</v>
      </c>
    </row>
    <row r="1093" spans="4:10" x14ac:dyDescent="0.55000000000000004">
      <c r="D1093" s="8" t="s">
        <v>3558</v>
      </c>
      <c r="E1093" s="8" t="s">
        <v>3612</v>
      </c>
      <c r="F1093" s="8" t="s">
        <v>3611</v>
      </c>
      <c r="G1093" s="8"/>
      <c r="H1093" s="8"/>
      <c r="I1093" s="8" t="s">
        <v>3611</v>
      </c>
      <c r="J1093" s="8" t="s">
        <v>3612</v>
      </c>
    </row>
    <row r="1094" spans="4:10" x14ac:dyDescent="0.55000000000000004">
      <c r="D1094" s="8" t="s">
        <v>3558</v>
      </c>
      <c r="E1094" s="8" t="s">
        <v>3615</v>
      </c>
      <c r="F1094" s="8" t="s">
        <v>3614</v>
      </c>
      <c r="G1094" s="8"/>
      <c r="H1094" s="8"/>
      <c r="I1094" s="8" t="s">
        <v>3614</v>
      </c>
      <c r="J1094" s="8" t="s">
        <v>3615</v>
      </c>
    </row>
    <row r="1095" spans="4:10" x14ac:dyDescent="0.55000000000000004">
      <c r="D1095" s="8" t="s">
        <v>3558</v>
      </c>
      <c r="E1095" s="8" t="s">
        <v>3618</v>
      </c>
      <c r="F1095" s="8" t="s">
        <v>3617</v>
      </c>
      <c r="G1095" s="8"/>
      <c r="H1095" s="8"/>
      <c r="I1095" s="8" t="s">
        <v>3617</v>
      </c>
      <c r="J1095" s="8" t="s">
        <v>3618</v>
      </c>
    </row>
    <row r="1096" spans="4:10" x14ac:dyDescent="0.55000000000000004">
      <c r="D1096" s="8" t="s">
        <v>3558</v>
      </c>
      <c r="E1096" s="8" t="s">
        <v>3621</v>
      </c>
      <c r="F1096" s="8" t="s">
        <v>3620</v>
      </c>
      <c r="G1096" s="8"/>
      <c r="H1096" s="8"/>
      <c r="I1096" s="8" t="s">
        <v>3620</v>
      </c>
      <c r="J1096" s="8" t="s">
        <v>3621</v>
      </c>
    </row>
    <row r="1097" spans="4:10" x14ac:dyDescent="0.55000000000000004">
      <c r="D1097" s="8" t="s">
        <v>3558</v>
      </c>
      <c r="E1097" s="8" t="s">
        <v>3624</v>
      </c>
      <c r="F1097" s="8" t="s">
        <v>3623</v>
      </c>
      <c r="G1097" s="8"/>
      <c r="H1097" s="8"/>
      <c r="I1097" s="8" t="s">
        <v>3623</v>
      </c>
      <c r="J1097" s="8" t="s">
        <v>3624</v>
      </c>
    </row>
    <row r="1098" spans="4:10" x14ac:dyDescent="0.55000000000000004">
      <c r="D1098" s="8" t="s">
        <v>3558</v>
      </c>
      <c r="E1098" s="8" t="s">
        <v>6650</v>
      </c>
      <c r="F1098" s="8" t="s">
        <v>6651</v>
      </c>
      <c r="G1098" s="8" t="s">
        <v>6652</v>
      </c>
      <c r="H1098" s="8" t="s">
        <v>3626</v>
      </c>
      <c r="I1098" s="8" t="s">
        <v>3626</v>
      </c>
      <c r="J1098" s="8" t="s">
        <v>3627</v>
      </c>
    </row>
    <row r="1099" spans="4:10" x14ac:dyDescent="0.55000000000000004">
      <c r="D1099" s="8" t="s">
        <v>3558</v>
      </c>
      <c r="E1099" s="8" t="s">
        <v>6653</v>
      </c>
      <c r="F1099" s="8" t="s">
        <v>6654</v>
      </c>
      <c r="G1099" s="8" t="s">
        <v>6655</v>
      </c>
      <c r="H1099" s="8" t="s">
        <v>3629</v>
      </c>
      <c r="I1099" s="8" t="s">
        <v>3629</v>
      </c>
      <c r="J1099" s="8" t="s">
        <v>3630</v>
      </c>
    </row>
    <row r="1100" spans="4:10" x14ac:dyDescent="0.55000000000000004">
      <c r="D1100" s="8" t="s">
        <v>3558</v>
      </c>
      <c r="E1100" s="8" t="s">
        <v>6656</v>
      </c>
      <c r="F1100" s="8" t="s">
        <v>6657</v>
      </c>
      <c r="G1100" s="8" t="s">
        <v>6658</v>
      </c>
      <c r="H1100" s="8" t="s">
        <v>3632</v>
      </c>
      <c r="I1100" s="8" t="s">
        <v>3632</v>
      </c>
      <c r="J1100" s="8" t="s">
        <v>3633</v>
      </c>
    </row>
    <row r="1101" spans="4:10" x14ac:dyDescent="0.55000000000000004">
      <c r="D1101" s="8" t="s">
        <v>3558</v>
      </c>
      <c r="E1101" s="8" t="s">
        <v>6659</v>
      </c>
      <c r="F1101" s="8" t="s">
        <v>6660</v>
      </c>
      <c r="G1101" s="8" t="s">
        <v>6658</v>
      </c>
      <c r="H1101" s="8" t="s">
        <v>3635</v>
      </c>
      <c r="I1101" s="8" t="s">
        <v>3635</v>
      </c>
      <c r="J1101" s="8" t="s">
        <v>3636</v>
      </c>
    </row>
    <row r="1102" spans="4:10" x14ac:dyDescent="0.55000000000000004">
      <c r="D1102" s="8" t="s">
        <v>3558</v>
      </c>
      <c r="E1102" s="8" t="s">
        <v>6661</v>
      </c>
      <c r="F1102" s="8" t="s">
        <v>6662</v>
      </c>
      <c r="G1102" s="8" t="s">
        <v>6663</v>
      </c>
      <c r="H1102" s="8" t="s">
        <v>3638</v>
      </c>
      <c r="I1102" s="8" t="s">
        <v>3638</v>
      </c>
      <c r="J1102" s="8" t="s">
        <v>3639</v>
      </c>
    </row>
    <row r="1103" spans="4:10" x14ac:dyDescent="0.55000000000000004">
      <c r="D1103" s="8" t="s">
        <v>3558</v>
      </c>
      <c r="E1103" s="8" t="s">
        <v>6664</v>
      </c>
      <c r="F1103" s="8" t="s">
        <v>6665</v>
      </c>
      <c r="G1103" s="8" t="s">
        <v>6663</v>
      </c>
      <c r="H1103" s="8" t="s">
        <v>3641</v>
      </c>
      <c r="I1103" s="8" t="s">
        <v>3641</v>
      </c>
      <c r="J1103" s="8" t="s">
        <v>3642</v>
      </c>
    </row>
    <row r="1104" spans="4:10" x14ac:dyDescent="0.55000000000000004">
      <c r="D1104" s="8" t="s">
        <v>3558</v>
      </c>
      <c r="E1104" s="8" t="s">
        <v>6666</v>
      </c>
      <c r="F1104" s="8" t="s">
        <v>6667</v>
      </c>
      <c r="G1104" s="8" t="s">
        <v>6663</v>
      </c>
      <c r="H1104" s="8" t="s">
        <v>3644</v>
      </c>
      <c r="I1104" s="8" t="s">
        <v>3644</v>
      </c>
      <c r="J1104" s="8" t="s">
        <v>3645</v>
      </c>
    </row>
    <row r="1105" spans="4:10" x14ac:dyDescent="0.55000000000000004">
      <c r="D1105" s="8" t="s">
        <v>3558</v>
      </c>
      <c r="E1105" s="8" t="s">
        <v>6668</v>
      </c>
      <c r="F1105" s="8" t="s">
        <v>6669</v>
      </c>
      <c r="G1105" s="8" t="s">
        <v>6663</v>
      </c>
      <c r="H1105" s="8" t="s">
        <v>3647</v>
      </c>
      <c r="I1105" s="8" t="s">
        <v>3647</v>
      </c>
      <c r="J1105" s="8" t="s">
        <v>3648</v>
      </c>
    </row>
    <row r="1106" spans="4:10" x14ac:dyDescent="0.55000000000000004">
      <c r="D1106" s="8" t="s">
        <v>3558</v>
      </c>
      <c r="E1106" s="8" t="s">
        <v>6670</v>
      </c>
      <c r="F1106" s="8" t="s">
        <v>6671</v>
      </c>
      <c r="G1106" s="8" t="s">
        <v>6672</v>
      </c>
      <c r="H1106" s="8" t="s">
        <v>3650</v>
      </c>
      <c r="I1106" s="8" t="s">
        <v>3650</v>
      </c>
      <c r="J1106" s="8" t="s">
        <v>3651</v>
      </c>
    </row>
    <row r="1107" spans="4:10" x14ac:dyDescent="0.55000000000000004">
      <c r="D1107" s="8" t="s">
        <v>3558</v>
      </c>
      <c r="E1107" s="8" t="s">
        <v>6673</v>
      </c>
      <c r="F1107" s="8" t="s">
        <v>6674</v>
      </c>
      <c r="G1107" s="8" t="s">
        <v>6675</v>
      </c>
      <c r="H1107" s="8" t="s">
        <v>3653</v>
      </c>
      <c r="I1107" s="8" t="s">
        <v>3653</v>
      </c>
      <c r="J1107" s="8" t="s">
        <v>3654</v>
      </c>
    </row>
    <row r="1108" spans="4:10" x14ac:dyDescent="0.55000000000000004">
      <c r="D1108" s="8" t="s">
        <v>3558</v>
      </c>
      <c r="E1108" s="8" t="s">
        <v>6676</v>
      </c>
      <c r="F1108" s="8" t="s">
        <v>6677</v>
      </c>
      <c r="G1108" s="8" t="s">
        <v>6675</v>
      </c>
      <c r="H1108" s="8" t="s">
        <v>3656</v>
      </c>
      <c r="I1108" s="8" t="s">
        <v>3656</v>
      </c>
      <c r="J1108" s="8" t="s">
        <v>3657</v>
      </c>
    </row>
    <row r="1109" spans="4:10" x14ac:dyDescent="0.55000000000000004">
      <c r="D1109" s="8" t="s">
        <v>3659</v>
      </c>
      <c r="E1109" s="8" t="s">
        <v>3720</v>
      </c>
      <c r="F1109" s="8" t="s">
        <v>3719</v>
      </c>
      <c r="G1109" s="8"/>
      <c r="H1109" s="8"/>
      <c r="I1109" s="8" t="s">
        <v>3719</v>
      </c>
      <c r="J1109" s="8" t="s">
        <v>3720</v>
      </c>
    </row>
    <row r="1110" spans="4:10" x14ac:dyDescent="0.55000000000000004">
      <c r="D1110" s="8" t="s">
        <v>3659</v>
      </c>
      <c r="E1110" s="8" t="s">
        <v>3723</v>
      </c>
      <c r="F1110" s="8" t="s">
        <v>3722</v>
      </c>
      <c r="G1110" s="8"/>
      <c r="H1110" s="8"/>
      <c r="I1110" s="8" t="s">
        <v>3722</v>
      </c>
      <c r="J1110" s="8" t="s">
        <v>3723</v>
      </c>
    </row>
    <row r="1111" spans="4:10" x14ac:dyDescent="0.55000000000000004">
      <c r="D1111" s="8" t="s">
        <v>3659</v>
      </c>
      <c r="E1111" s="8" t="s">
        <v>3726</v>
      </c>
      <c r="F1111" s="8" t="s">
        <v>3725</v>
      </c>
      <c r="G1111" s="8"/>
      <c r="H1111" s="8"/>
      <c r="I1111" s="8" t="s">
        <v>3725</v>
      </c>
      <c r="J1111" s="8" t="s">
        <v>3726</v>
      </c>
    </row>
    <row r="1112" spans="4:10" x14ac:dyDescent="0.55000000000000004">
      <c r="D1112" s="8" t="s">
        <v>3659</v>
      </c>
      <c r="E1112" s="8" t="s">
        <v>3729</v>
      </c>
      <c r="F1112" s="8" t="s">
        <v>3728</v>
      </c>
      <c r="G1112" s="8"/>
      <c r="H1112" s="8"/>
      <c r="I1112" s="8" t="s">
        <v>3728</v>
      </c>
      <c r="J1112" s="8" t="s">
        <v>3729</v>
      </c>
    </row>
    <row r="1113" spans="4:10" x14ac:dyDescent="0.55000000000000004">
      <c r="D1113" s="8" t="s">
        <v>3659</v>
      </c>
      <c r="E1113" s="8" t="s">
        <v>3732</v>
      </c>
      <c r="F1113" s="8" t="s">
        <v>3731</v>
      </c>
      <c r="G1113" s="8"/>
      <c r="H1113" s="8"/>
      <c r="I1113" s="8" t="s">
        <v>3731</v>
      </c>
      <c r="J1113" s="8" t="s">
        <v>3732</v>
      </c>
    </row>
    <row r="1114" spans="4:10" x14ac:dyDescent="0.55000000000000004">
      <c r="D1114" s="8" t="s">
        <v>3659</v>
      </c>
      <c r="E1114" s="8" t="s">
        <v>3735</v>
      </c>
      <c r="F1114" s="8" t="s">
        <v>3734</v>
      </c>
      <c r="G1114" s="8"/>
      <c r="H1114" s="8"/>
      <c r="I1114" s="8" t="s">
        <v>3734</v>
      </c>
      <c r="J1114" s="8" t="s">
        <v>3735</v>
      </c>
    </row>
    <row r="1115" spans="4:10" x14ac:dyDescent="0.55000000000000004">
      <c r="D1115" s="8" t="s">
        <v>3659</v>
      </c>
      <c r="E1115" s="8" t="s">
        <v>3738</v>
      </c>
      <c r="F1115" s="8" t="s">
        <v>3737</v>
      </c>
      <c r="G1115" s="8"/>
      <c r="H1115" s="8"/>
      <c r="I1115" s="8" t="s">
        <v>3737</v>
      </c>
      <c r="J1115" s="8" t="s">
        <v>3738</v>
      </c>
    </row>
    <row r="1116" spans="4:10" x14ac:dyDescent="0.55000000000000004">
      <c r="D1116" s="8" t="s">
        <v>3659</v>
      </c>
      <c r="E1116" s="8" t="s">
        <v>3741</v>
      </c>
      <c r="F1116" s="8" t="s">
        <v>3740</v>
      </c>
      <c r="G1116" s="8"/>
      <c r="H1116" s="8"/>
      <c r="I1116" s="8" t="s">
        <v>3740</v>
      </c>
      <c r="J1116" s="8" t="s">
        <v>3741</v>
      </c>
    </row>
    <row r="1117" spans="4:10" x14ac:dyDescent="0.55000000000000004">
      <c r="D1117" s="8" t="s">
        <v>3659</v>
      </c>
      <c r="E1117" s="8" t="s">
        <v>3744</v>
      </c>
      <c r="F1117" s="8" t="s">
        <v>3743</v>
      </c>
      <c r="G1117" s="8"/>
      <c r="H1117" s="8"/>
      <c r="I1117" s="8" t="s">
        <v>3743</v>
      </c>
      <c r="J1117" s="8" t="s">
        <v>3744</v>
      </c>
    </row>
    <row r="1118" spans="4:10" x14ac:dyDescent="0.55000000000000004">
      <c r="D1118" s="8" t="s">
        <v>3659</v>
      </c>
      <c r="E1118" s="8" t="s">
        <v>3747</v>
      </c>
      <c r="F1118" s="8" t="s">
        <v>3746</v>
      </c>
      <c r="G1118" s="8"/>
      <c r="H1118" s="8"/>
      <c r="I1118" s="8" t="s">
        <v>3746</v>
      </c>
      <c r="J1118" s="8" t="s">
        <v>3747</v>
      </c>
    </row>
    <row r="1119" spans="4:10" x14ac:dyDescent="0.55000000000000004">
      <c r="D1119" s="8" t="s">
        <v>3659</v>
      </c>
      <c r="E1119" s="8" t="s">
        <v>3750</v>
      </c>
      <c r="F1119" s="8" t="s">
        <v>3749</v>
      </c>
      <c r="G1119" s="8"/>
      <c r="H1119" s="8"/>
      <c r="I1119" s="8" t="s">
        <v>3749</v>
      </c>
      <c r="J1119" s="8" t="s">
        <v>3750</v>
      </c>
    </row>
    <row r="1120" spans="4:10" x14ac:dyDescent="0.55000000000000004">
      <c r="D1120" s="8" t="s">
        <v>3659</v>
      </c>
      <c r="E1120" s="8" t="s">
        <v>3753</v>
      </c>
      <c r="F1120" s="8" t="s">
        <v>3752</v>
      </c>
      <c r="G1120" s="8"/>
      <c r="H1120" s="8"/>
      <c r="I1120" s="8" t="s">
        <v>3752</v>
      </c>
      <c r="J1120" s="8" t="s">
        <v>3753</v>
      </c>
    </row>
    <row r="1121" spans="4:10" x14ac:dyDescent="0.55000000000000004">
      <c r="D1121" s="8" t="s">
        <v>3659</v>
      </c>
      <c r="E1121" s="8" t="s">
        <v>3756</v>
      </c>
      <c r="F1121" s="8" t="s">
        <v>3755</v>
      </c>
      <c r="G1121" s="8"/>
      <c r="H1121" s="8"/>
      <c r="I1121" s="8" t="s">
        <v>3755</v>
      </c>
      <c r="J1121" s="8" t="s">
        <v>3756</v>
      </c>
    </row>
    <row r="1122" spans="4:10" x14ac:dyDescent="0.55000000000000004">
      <c r="D1122" s="8" t="s">
        <v>3659</v>
      </c>
      <c r="E1122" s="8" t="s">
        <v>3759</v>
      </c>
      <c r="F1122" s="8" t="s">
        <v>3758</v>
      </c>
      <c r="G1122" s="8"/>
      <c r="H1122" s="8"/>
      <c r="I1122" s="8" t="s">
        <v>3758</v>
      </c>
      <c r="J1122" s="8" t="s">
        <v>3759</v>
      </c>
    </row>
    <row r="1123" spans="4:10" x14ac:dyDescent="0.55000000000000004">
      <c r="D1123" s="8" t="s">
        <v>3659</v>
      </c>
      <c r="E1123" s="8" t="s">
        <v>3762</v>
      </c>
      <c r="F1123" s="8" t="s">
        <v>3761</v>
      </c>
      <c r="G1123" s="8"/>
      <c r="H1123" s="8"/>
      <c r="I1123" s="8" t="s">
        <v>3761</v>
      </c>
      <c r="J1123" s="8" t="s">
        <v>3762</v>
      </c>
    </row>
    <row r="1124" spans="4:10" x14ac:dyDescent="0.55000000000000004">
      <c r="D1124" s="8" t="s">
        <v>3659</v>
      </c>
      <c r="E1124" s="8" t="s">
        <v>3765</v>
      </c>
      <c r="F1124" s="8" t="s">
        <v>3764</v>
      </c>
      <c r="G1124" s="8"/>
      <c r="H1124" s="8"/>
      <c r="I1124" s="8" t="s">
        <v>3764</v>
      </c>
      <c r="J1124" s="8" t="s">
        <v>3765</v>
      </c>
    </row>
    <row r="1125" spans="4:10" x14ac:dyDescent="0.55000000000000004">
      <c r="D1125" s="8" t="s">
        <v>3659</v>
      </c>
      <c r="E1125" s="8" t="s">
        <v>3768</v>
      </c>
      <c r="F1125" s="8" t="s">
        <v>3767</v>
      </c>
      <c r="G1125" s="8"/>
      <c r="H1125" s="8"/>
      <c r="I1125" s="8" t="s">
        <v>3767</v>
      </c>
      <c r="J1125" s="8" t="s">
        <v>3768</v>
      </c>
    </row>
    <row r="1126" spans="4:10" x14ac:dyDescent="0.55000000000000004">
      <c r="D1126" s="8" t="s">
        <v>3659</v>
      </c>
      <c r="E1126" s="8" t="s">
        <v>3771</v>
      </c>
      <c r="F1126" s="8" t="s">
        <v>3770</v>
      </c>
      <c r="G1126" s="8"/>
      <c r="H1126" s="8"/>
      <c r="I1126" s="8" t="s">
        <v>3770</v>
      </c>
      <c r="J1126" s="8" t="s">
        <v>3771</v>
      </c>
    </row>
    <row r="1127" spans="4:10" x14ac:dyDescent="0.55000000000000004">
      <c r="D1127" s="8" t="s">
        <v>3659</v>
      </c>
      <c r="E1127" s="8" t="s">
        <v>3774</v>
      </c>
      <c r="F1127" s="8" t="s">
        <v>3773</v>
      </c>
      <c r="G1127" s="8"/>
      <c r="H1127" s="8"/>
      <c r="I1127" s="8" t="s">
        <v>3773</v>
      </c>
      <c r="J1127" s="8" t="s">
        <v>3774</v>
      </c>
    </row>
    <row r="1128" spans="4:10" x14ac:dyDescent="0.55000000000000004">
      <c r="D1128" s="8" t="s">
        <v>3659</v>
      </c>
      <c r="E1128" s="8" t="s">
        <v>3777</v>
      </c>
      <c r="F1128" s="8" t="s">
        <v>3776</v>
      </c>
      <c r="G1128" s="8"/>
      <c r="H1128" s="8"/>
      <c r="I1128" s="8" t="s">
        <v>3776</v>
      </c>
      <c r="J1128" s="8" t="s">
        <v>3777</v>
      </c>
    </row>
    <row r="1129" spans="4:10" x14ac:dyDescent="0.55000000000000004">
      <c r="D1129" s="8" t="s">
        <v>3659</v>
      </c>
      <c r="E1129" s="8" t="s">
        <v>3780</v>
      </c>
      <c r="F1129" s="8" t="s">
        <v>3779</v>
      </c>
      <c r="G1129" s="8"/>
      <c r="H1129" s="8"/>
      <c r="I1129" s="8" t="s">
        <v>3779</v>
      </c>
      <c r="J1129" s="8" t="s">
        <v>3780</v>
      </c>
    </row>
    <row r="1130" spans="4:10" x14ac:dyDescent="0.55000000000000004">
      <c r="D1130" s="8" t="s">
        <v>3659</v>
      </c>
      <c r="E1130" s="8" t="s">
        <v>3783</v>
      </c>
      <c r="F1130" s="8" t="s">
        <v>3782</v>
      </c>
      <c r="G1130" s="8"/>
      <c r="H1130" s="8"/>
      <c r="I1130" s="8" t="s">
        <v>3782</v>
      </c>
      <c r="J1130" s="8" t="s">
        <v>3783</v>
      </c>
    </row>
    <row r="1131" spans="4:10" x14ac:dyDescent="0.55000000000000004">
      <c r="D1131" s="8" t="s">
        <v>3659</v>
      </c>
      <c r="E1131" s="8" t="s">
        <v>3786</v>
      </c>
      <c r="F1131" s="8" t="s">
        <v>3785</v>
      </c>
      <c r="G1131" s="8"/>
      <c r="H1131" s="8"/>
      <c r="I1131" s="8" t="s">
        <v>3785</v>
      </c>
      <c r="J1131" s="8" t="s">
        <v>3786</v>
      </c>
    </row>
    <row r="1132" spans="4:10" x14ac:dyDescent="0.55000000000000004">
      <c r="D1132" s="8" t="s">
        <v>3659</v>
      </c>
      <c r="E1132" s="8" t="s">
        <v>3789</v>
      </c>
      <c r="F1132" s="8" t="s">
        <v>3788</v>
      </c>
      <c r="G1132" s="8"/>
      <c r="H1132" s="8"/>
      <c r="I1132" s="8" t="s">
        <v>3788</v>
      </c>
      <c r="J1132" s="8" t="s">
        <v>3789</v>
      </c>
    </row>
    <row r="1133" spans="4:10" x14ac:dyDescent="0.55000000000000004">
      <c r="D1133" s="8" t="s">
        <v>3659</v>
      </c>
      <c r="E1133" s="8" t="s">
        <v>3792</v>
      </c>
      <c r="F1133" s="8" t="s">
        <v>3791</v>
      </c>
      <c r="G1133" s="8"/>
      <c r="H1133" s="8"/>
      <c r="I1133" s="8" t="s">
        <v>3791</v>
      </c>
      <c r="J1133" s="8" t="s">
        <v>3792</v>
      </c>
    </row>
    <row r="1134" spans="4:10" x14ac:dyDescent="0.55000000000000004">
      <c r="D1134" s="8" t="s">
        <v>3659</v>
      </c>
      <c r="E1134" s="8" t="s">
        <v>3795</v>
      </c>
      <c r="F1134" s="8" t="s">
        <v>3794</v>
      </c>
      <c r="G1134" s="8"/>
      <c r="H1134" s="8"/>
      <c r="I1134" s="8" t="s">
        <v>3794</v>
      </c>
      <c r="J1134" s="8" t="s">
        <v>3795</v>
      </c>
    </row>
    <row r="1135" spans="4:10" x14ac:dyDescent="0.55000000000000004">
      <c r="D1135" s="8" t="s">
        <v>3659</v>
      </c>
      <c r="E1135" s="8" t="s">
        <v>3798</v>
      </c>
      <c r="F1135" s="8" t="s">
        <v>3797</v>
      </c>
      <c r="G1135" s="8"/>
      <c r="H1135" s="8"/>
      <c r="I1135" s="8" t="s">
        <v>3797</v>
      </c>
      <c r="J1135" s="8" t="s">
        <v>3798</v>
      </c>
    </row>
    <row r="1136" spans="4:10" x14ac:dyDescent="0.55000000000000004">
      <c r="D1136" s="8" t="s">
        <v>3659</v>
      </c>
      <c r="E1136" s="8" t="s">
        <v>3801</v>
      </c>
      <c r="F1136" s="8" t="s">
        <v>3800</v>
      </c>
      <c r="G1136" s="8"/>
      <c r="H1136" s="8"/>
      <c r="I1136" s="8" t="s">
        <v>3800</v>
      </c>
      <c r="J1136" s="8" t="s">
        <v>3801</v>
      </c>
    </row>
    <row r="1137" spans="4:10" x14ac:dyDescent="0.55000000000000004">
      <c r="D1137" s="8" t="s">
        <v>3659</v>
      </c>
      <c r="E1137" s="8" t="s">
        <v>3804</v>
      </c>
      <c r="F1137" s="8" t="s">
        <v>3803</v>
      </c>
      <c r="G1137" s="8"/>
      <c r="H1137" s="8"/>
      <c r="I1137" s="8" t="s">
        <v>3803</v>
      </c>
      <c r="J1137" s="8" t="s">
        <v>3804</v>
      </c>
    </row>
    <row r="1138" spans="4:10" x14ac:dyDescent="0.55000000000000004">
      <c r="D1138" s="8" t="s">
        <v>3659</v>
      </c>
      <c r="E1138" s="8" t="s">
        <v>3807</v>
      </c>
      <c r="F1138" s="8" t="s">
        <v>3806</v>
      </c>
      <c r="G1138" s="8"/>
      <c r="H1138" s="8"/>
      <c r="I1138" s="8" t="s">
        <v>3806</v>
      </c>
      <c r="J1138" s="8" t="s">
        <v>3807</v>
      </c>
    </row>
    <row r="1139" spans="4:10" x14ac:dyDescent="0.55000000000000004">
      <c r="D1139" s="8" t="s">
        <v>3659</v>
      </c>
      <c r="E1139" s="8" t="s">
        <v>3810</v>
      </c>
      <c r="F1139" s="8" t="s">
        <v>3809</v>
      </c>
      <c r="G1139" s="8"/>
      <c r="H1139" s="8"/>
      <c r="I1139" s="8" t="s">
        <v>3809</v>
      </c>
      <c r="J1139" s="8" t="s">
        <v>3810</v>
      </c>
    </row>
    <row r="1140" spans="4:10" x14ac:dyDescent="0.55000000000000004">
      <c r="D1140" s="8" t="s">
        <v>3659</v>
      </c>
      <c r="E1140" s="8" t="s">
        <v>6678</v>
      </c>
      <c r="F1140" s="8" t="s">
        <v>6679</v>
      </c>
      <c r="G1140" s="8" t="s">
        <v>6241</v>
      </c>
      <c r="H1140" s="8" t="s">
        <v>3812</v>
      </c>
      <c r="I1140" s="8" t="s">
        <v>3812</v>
      </c>
      <c r="J1140" s="8" t="s">
        <v>3813</v>
      </c>
    </row>
    <row r="1141" spans="4:10" x14ac:dyDescent="0.55000000000000004">
      <c r="D1141" s="8" t="s">
        <v>3659</v>
      </c>
      <c r="E1141" s="8" t="s">
        <v>6680</v>
      </c>
      <c r="F1141" s="8" t="s">
        <v>6681</v>
      </c>
      <c r="G1141" s="8" t="s">
        <v>6682</v>
      </c>
      <c r="H1141" s="8" t="s">
        <v>3815</v>
      </c>
      <c r="I1141" s="8" t="s">
        <v>3815</v>
      </c>
      <c r="J1141" s="8" t="s">
        <v>3816</v>
      </c>
    </row>
    <row r="1142" spans="4:10" x14ac:dyDescent="0.55000000000000004">
      <c r="D1142" s="8" t="s">
        <v>3659</v>
      </c>
      <c r="E1142" s="8" t="s">
        <v>6683</v>
      </c>
      <c r="F1142" s="8" t="s">
        <v>6684</v>
      </c>
      <c r="G1142" s="8" t="s">
        <v>6682</v>
      </c>
      <c r="H1142" s="8" t="s">
        <v>3818</v>
      </c>
      <c r="I1142" s="8" t="s">
        <v>3818</v>
      </c>
      <c r="J1142" s="8" t="s">
        <v>3819</v>
      </c>
    </row>
    <row r="1143" spans="4:10" x14ac:dyDescent="0.55000000000000004">
      <c r="D1143" s="8" t="s">
        <v>3659</v>
      </c>
      <c r="E1143" s="8" t="s">
        <v>6685</v>
      </c>
      <c r="F1143" s="8" t="s">
        <v>6686</v>
      </c>
      <c r="G1143" s="8" t="s">
        <v>6687</v>
      </c>
      <c r="H1143" s="8" t="s">
        <v>3821</v>
      </c>
      <c r="I1143" s="8" t="s">
        <v>3821</v>
      </c>
      <c r="J1143" s="8" t="s">
        <v>3822</v>
      </c>
    </row>
    <row r="1144" spans="4:10" x14ac:dyDescent="0.55000000000000004">
      <c r="D1144" s="8" t="s">
        <v>3659</v>
      </c>
      <c r="E1144" s="8" t="s">
        <v>6688</v>
      </c>
      <c r="F1144" s="8" t="s">
        <v>6689</v>
      </c>
      <c r="G1144" s="8" t="s">
        <v>6690</v>
      </c>
      <c r="H1144" s="8" t="s">
        <v>3824</v>
      </c>
      <c r="I1144" s="8" t="s">
        <v>3824</v>
      </c>
      <c r="J1144" s="8" t="s">
        <v>3825</v>
      </c>
    </row>
    <row r="1145" spans="4:10" x14ac:dyDescent="0.55000000000000004">
      <c r="D1145" s="8" t="s">
        <v>3659</v>
      </c>
      <c r="E1145" s="8" t="s">
        <v>6691</v>
      </c>
      <c r="F1145" s="8" t="s">
        <v>6692</v>
      </c>
      <c r="G1145" s="8" t="s">
        <v>6690</v>
      </c>
      <c r="H1145" s="8" t="s">
        <v>3827</v>
      </c>
      <c r="I1145" s="8" t="s">
        <v>3827</v>
      </c>
      <c r="J1145" s="8" t="s">
        <v>3828</v>
      </c>
    </row>
    <row r="1146" spans="4:10" x14ac:dyDescent="0.55000000000000004">
      <c r="D1146" s="8" t="s">
        <v>3659</v>
      </c>
      <c r="E1146" s="8" t="s">
        <v>6693</v>
      </c>
      <c r="F1146" s="8" t="s">
        <v>6694</v>
      </c>
      <c r="G1146" s="8" t="s">
        <v>6690</v>
      </c>
      <c r="H1146" s="8" t="s">
        <v>3830</v>
      </c>
      <c r="I1146" s="8" t="s">
        <v>3830</v>
      </c>
      <c r="J1146" s="8" t="s">
        <v>3831</v>
      </c>
    </row>
    <row r="1147" spans="4:10" x14ac:dyDescent="0.55000000000000004">
      <c r="D1147" s="8" t="s">
        <v>3659</v>
      </c>
      <c r="E1147" s="8" t="s">
        <v>6695</v>
      </c>
      <c r="F1147" s="8" t="s">
        <v>6696</v>
      </c>
      <c r="G1147" s="8" t="s">
        <v>6697</v>
      </c>
      <c r="H1147" s="8" t="s">
        <v>3833</v>
      </c>
      <c r="I1147" s="8" t="s">
        <v>3833</v>
      </c>
      <c r="J1147" s="8" t="s">
        <v>3834</v>
      </c>
    </row>
    <row r="1148" spans="4:10" x14ac:dyDescent="0.55000000000000004">
      <c r="D1148" s="8" t="s">
        <v>3659</v>
      </c>
      <c r="E1148" s="8" t="s">
        <v>6698</v>
      </c>
      <c r="F1148" s="8" t="s">
        <v>6699</v>
      </c>
      <c r="G1148" s="8" t="s">
        <v>6697</v>
      </c>
      <c r="H1148" s="8" t="s">
        <v>3836</v>
      </c>
      <c r="I1148" s="8" t="s">
        <v>3836</v>
      </c>
      <c r="J1148" s="8" t="s">
        <v>3837</v>
      </c>
    </row>
    <row r="1149" spans="4:10" x14ac:dyDescent="0.55000000000000004">
      <c r="D1149" s="8" t="s">
        <v>3659</v>
      </c>
      <c r="E1149" s="8" t="s">
        <v>6700</v>
      </c>
      <c r="F1149" s="8" t="s">
        <v>6701</v>
      </c>
      <c r="G1149" s="8" t="s">
        <v>6697</v>
      </c>
      <c r="H1149" s="8" t="s">
        <v>3839</v>
      </c>
      <c r="I1149" s="8" t="s">
        <v>3839</v>
      </c>
      <c r="J1149" s="8" t="s">
        <v>3840</v>
      </c>
    </row>
    <row r="1150" spans="4:10" x14ac:dyDescent="0.55000000000000004">
      <c r="D1150" s="8" t="s">
        <v>3842</v>
      </c>
      <c r="E1150" s="8" t="s">
        <v>3864</v>
      </c>
      <c r="F1150" s="8" t="s">
        <v>3863</v>
      </c>
      <c r="G1150" s="8"/>
      <c r="H1150" s="8"/>
      <c r="I1150" s="8" t="s">
        <v>3863</v>
      </c>
      <c r="J1150" s="8" t="s">
        <v>3864</v>
      </c>
    </row>
    <row r="1151" spans="4:10" x14ac:dyDescent="0.55000000000000004">
      <c r="D1151" s="8" t="s">
        <v>3842</v>
      </c>
      <c r="E1151" s="8" t="s">
        <v>3867</v>
      </c>
      <c r="F1151" s="8" t="s">
        <v>3866</v>
      </c>
      <c r="G1151" s="8"/>
      <c r="H1151" s="8"/>
      <c r="I1151" s="8" t="s">
        <v>3866</v>
      </c>
      <c r="J1151" s="8" t="s">
        <v>3867</v>
      </c>
    </row>
    <row r="1152" spans="4:10" x14ac:dyDescent="0.55000000000000004">
      <c r="D1152" s="8" t="s">
        <v>3842</v>
      </c>
      <c r="E1152" s="8" t="s">
        <v>3870</v>
      </c>
      <c r="F1152" s="8" t="s">
        <v>3869</v>
      </c>
      <c r="G1152" s="8"/>
      <c r="H1152" s="8"/>
      <c r="I1152" s="8" t="s">
        <v>3869</v>
      </c>
      <c r="J1152" s="8" t="s">
        <v>3870</v>
      </c>
    </row>
    <row r="1153" spans="4:10" x14ac:dyDescent="0.55000000000000004">
      <c r="D1153" s="8" t="s">
        <v>3842</v>
      </c>
      <c r="E1153" s="8" t="s">
        <v>3873</v>
      </c>
      <c r="F1153" s="8" t="s">
        <v>3872</v>
      </c>
      <c r="G1153" s="8"/>
      <c r="H1153" s="8"/>
      <c r="I1153" s="8" t="s">
        <v>3872</v>
      </c>
      <c r="J1153" s="8" t="s">
        <v>3873</v>
      </c>
    </row>
    <row r="1154" spans="4:10" x14ac:dyDescent="0.55000000000000004">
      <c r="D1154" s="8" t="s">
        <v>3842</v>
      </c>
      <c r="E1154" s="8" t="s">
        <v>3876</v>
      </c>
      <c r="F1154" s="8" t="s">
        <v>3875</v>
      </c>
      <c r="G1154" s="8"/>
      <c r="H1154" s="8"/>
      <c r="I1154" s="8" t="s">
        <v>3875</v>
      </c>
      <c r="J1154" s="8" t="s">
        <v>3876</v>
      </c>
    </row>
    <row r="1155" spans="4:10" x14ac:dyDescent="0.55000000000000004">
      <c r="D1155" s="8" t="s">
        <v>3842</v>
      </c>
      <c r="E1155" s="8" t="s">
        <v>3879</v>
      </c>
      <c r="F1155" s="8" t="s">
        <v>3878</v>
      </c>
      <c r="G1155" s="8"/>
      <c r="H1155" s="8"/>
      <c r="I1155" s="8" t="s">
        <v>3878</v>
      </c>
      <c r="J1155" s="8" t="s">
        <v>3879</v>
      </c>
    </row>
    <row r="1156" spans="4:10" x14ac:dyDescent="0.55000000000000004">
      <c r="D1156" s="8" t="s">
        <v>3842</v>
      </c>
      <c r="E1156" s="8" t="s">
        <v>3882</v>
      </c>
      <c r="F1156" s="8" t="s">
        <v>3881</v>
      </c>
      <c r="G1156" s="8"/>
      <c r="H1156" s="8"/>
      <c r="I1156" s="8" t="s">
        <v>3881</v>
      </c>
      <c r="J1156" s="8" t="s">
        <v>3882</v>
      </c>
    </row>
    <row r="1157" spans="4:10" x14ac:dyDescent="0.55000000000000004">
      <c r="D1157" s="8" t="s">
        <v>3842</v>
      </c>
      <c r="E1157" s="8" t="s">
        <v>3885</v>
      </c>
      <c r="F1157" s="8" t="s">
        <v>3884</v>
      </c>
      <c r="G1157" s="8"/>
      <c r="H1157" s="8"/>
      <c r="I1157" s="8" t="s">
        <v>3884</v>
      </c>
      <c r="J1157" s="8" t="s">
        <v>3885</v>
      </c>
    </row>
    <row r="1158" spans="4:10" x14ac:dyDescent="0.55000000000000004">
      <c r="D1158" s="8" t="s">
        <v>3842</v>
      </c>
      <c r="E1158" s="8" t="s">
        <v>3888</v>
      </c>
      <c r="F1158" s="8" t="s">
        <v>3887</v>
      </c>
      <c r="G1158" s="8"/>
      <c r="H1158" s="8"/>
      <c r="I1158" s="8" t="s">
        <v>3887</v>
      </c>
      <c r="J1158" s="8" t="s">
        <v>3888</v>
      </c>
    </row>
    <row r="1159" spans="4:10" x14ac:dyDescent="0.55000000000000004">
      <c r="D1159" s="8" t="s">
        <v>3842</v>
      </c>
      <c r="E1159" s="8" t="s">
        <v>3891</v>
      </c>
      <c r="F1159" s="8" t="s">
        <v>3890</v>
      </c>
      <c r="G1159" s="8"/>
      <c r="H1159" s="8"/>
      <c r="I1159" s="8" t="s">
        <v>3890</v>
      </c>
      <c r="J1159" s="8" t="s">
        <v>3891</v>
      </c>
    </row>
    <row r="1160" spans="4:10" x14ac:dyDescent="0.55000000000000004">
      <c r="D1160" s="8" t="s">
        <v>3842</v>
      </c>
      <c r="E1160" s="8" t="s">
        <v>3894</v>
      </c>
      <c r="F1160" s="8" t="s">
        <v>3893</v>
      </c>
      <c r="G1160" s="8"/>
      <c r="H1160" s="8"/>
      <c r="I1160" s="8" t="s">
        <v>3893</v>
      </c>
      <c r="J1160" s="8" t="s">
        <v>3894</v>
      </c>
    </row>
    <row r="1161" spans="4:10" x14ac:dyDescent="0.55000000000000004">
      <c r="D1161" s="8" t="s">
        <v>3842</v>
      </c>
      <c r="E1161" s="8" t="s">
        <v>3897</v>
      </c>
      <c r="F1161" s="8" t="s">
        <v>3896</v>
      </c>
      <c r="G1161" s="8"/>
      <c r="H1161" s="8"/>
      <c r="I1161" s="8" t="s">
        <v>3896</v>
      </c>
      <c r="J1161" s="8" t="s">
        <v>3897</v>
      </c>
    </row>
    <row r="1162" spans="4:10" x14ac:dyDescent="0.55000000000000004">
      <c r="D1162" s="8" t="s">
        <v>3842</v>
      </c>
      <c r="E1162" s="8" t="s">
        <v>3900</v>
      </c>
      <c r="F1162" s="8" t="s">
        <v>3899</v>
      </c>
      <c r="G1162" s="8"/>
      <c r="H1162" s="8"/>
      <c r="I1162" s="8" t="s">
        <v>3899</v>
      </c>
      <c r="J1162" s="8" t="s">
        <v>3900</v>
      </c>
    </row>
    <row r="1163" spans="4:10" x14ac:dyDescent="0.55000000000000004">
      <c r="D1163" s="8" t="s">
        <v>3842</v>
      </c>
      <c r="E1163" s="8" t="s">
        <v>3903</v>
      </c>
      <c r="F1163" s="8" t="s">
        <v>3902</v>
      </c>
      <c r="G1163" s="8"/>
      <c r="H1163" s="8"/>
      <c r="I1163" s="8" t="s">
        <v>3902</v>
      </c>
      <c r="J1163" s="8" t="s">
        <v>3903</v>
      </c>
    </row>
    <row r="1164" spans="4:10" x14ac:dyDescent="0.55000000000000004">
      <c r="D1164" s="8" t="s">
        <v>3842</v>
      </c>
      <c r="E1164" s="8" t="s">
        <v>3906</v>
      </c>
      <c r="F1164" s="8" t="s">
        <v>3905</v>
      </c>
      <c r="G1164" s="8"/>
      <c r="H1164" s="8"/>
      <c r="I1164" s="8" t="s">
        <v>3905</v>
      </c>
      <c r="J1164" s="8" t="s">
        <v>3906</v>
      </c>
    </row>
    <row r="1165" spans="4:10" x14ac:dyDescent="0.55000000000000004">
      <c r="D1165" s="8" t="s">
        <v>3842</v>
      </c>
      <c r="E1165" s="8" t="s">
        <v>3909</v>
      </c>
      <c r="F1165" s="8" t="s">
        <v>3908</v>
      </c>
      <c r="G1165" s="8"/>
      <c r="H1165" s="8"/>
      <c r="I1165" s="8" t="s">
        <v>3908</v>
      </c>
      <c r="J1165" s="8" t="s">
        <v>3909</v>
      </c>
    </row>
    <row r="1166" spans="4:10" x14ac:dyDescent="0.55000000000000004">
      <c r="D1166" s="8" t="s">
        <v>3842</v>
      </c>
      <c r="E1166" s="8" t="s">
        <v>3912</v>
      </c>
      <c r="F1166" s="8" t="s">
        <v>3911</v>
      </c>
      <c r="G1166" s="8"/>
      <c r="H1166" s="8"/>
      <c r="I1166" s="8" t="s">
        <v>3911</v>
      </c>
      <c r="J1166" s="8" t="s">
        <v>3912</v>
      </c>
    </row>
    <row r="1167" spans="4:10" x14ac:dyDescent="0.55000000000000004">
      <c r="D1167" s="8" t="s">
        <v>3842</v>
      </c>
      <c r="E1167" s="8" t="s">
        <v>3915</v>
      </c>
      <c r="F1167" s="8" t="s">
        <v>3914</v>
      </c>
      <c r="G1167" s="8"/>
      <c r="H1167" s="8"/>
      <c r="I1167" s="8" t="s">
        <v>3914</v>
      </c>
      <c r="J1167" s="8" t="s">
        <v>3915</v>
      </c>
    </row>
    <row r="1168" spans="4:10" x14ac:dyDescent="0.55000000000000004">
      <c r="D1168" s="8" t="s">
        <v>3842</v>
      </c>
      <c r="E1168" s="8" t="s">
        <v>3918</v>
      </c>
      <c r="F1168" s="8" t="s">
        <v>3917</v>
      </c>
      <c r="G1168" s="8"/>
      <c r="H1168" s="8"/>
      <c r="I1168" s="8" t="s">
        <v>3917</v>
      </c>
      <c r="J1168" s="8" t="s">
        <v>3918</v>
      </c>
    </row>
    <row r="1169" spans="4:10" x14ac:dyDescent="0.55000000000000004">
      <c r="D1169" s="8" t="s">
        <v>3842</v>
      </c>
      <c r="E1169" s="8" t="s">
        <v>3921</v>
      </c>
      <c r="F1169" s="8" t="s">
        <v>3920</v>
      </c>
      <c r="G1169" s="8"/>
      <c r="H1169" s="8"/>
      <c r="I1169" s="8" t="s">
        <v>3920</v>
      </c>
      <c r="J1169" s="8" t="s">
        <v>3921</v>
      </c>
    </row>
    <row r="1170" spans="4:10" x14ac:dyDescent="0.55000000000000004">
      <c r="D1170" s="8" t="s">
        <v>3842</v>
      </c>
      <c r="E1170" s="8" t="s">
        <v>3924</v>
      </c>
      <c r="F1170" s="8" t="s">
        <v>3923</v>
      </c>
      <c r="G1170" s="8"/>
      <c r="H1170" s="8"/>
      <c r="I1170" s="8" t="s">
        <v>3923</v>
      </c>
      <c r="J1170" s="8" t="s">
        <v>3924</v>
      </c>
    </row>
    <row r="1171" spans="4:10" x14ac:dyDescent="0.55000000000000004">
      <c r="D1171" s="8" t="s">
        <v>3842</v>
      </c>
      <c r="E1171" s="8" t="s">
        <v>3927</v>
      </c>
      <c r="F1171" s="8" t="s">
        <v>3926</v>
      </c>
      <c r="G1171" s="8"/>
      <c r="H1171" s="8"/>
      <c r="I1171" s="8" t="s">
        <v>3926</v>
      </c>
      <c r="J1171" s="8" t="s">
        <v>3927</v>
      </c>
    </row>
    <row r="1172" spans="4:10" x14ac:dyDescent="0.55000000000000004">
      <c r="D1172" s="8" t="s">
        <v>3842</v>
      </c>
      <c r="E1172" s="8" t="s">
        <v>3930</v>
      </c>
      <c r="F1172" s="8" t="s">
        <v>3929</v>
      </c>
      <c r="G1172" s="8"/>
      <c r="H1172" s="8"/>
      <c r="I1172" s="8" t="s">
        <v>3929</v>
      </c>
      <c r="J1172" s="8" t="s">
        <v>3930</v>
      </c>
    </row>
    <row r="1173" spans="4:10" x14ac:dyDescent="0.55000000000000004">
      <c r="D1173" s="8" t="s">
        <v>3842</v>
      </c>
      <c r="E1173" s="8" t="s">
        <v>3933</v>
      </c>
      <c r="F1173" s="8" t="s">
        <v>3932</v>
      </c>
      <c r="G1173" s="8"/>
      <c r="H1173" s="8"/>
      <c r="I1173" s="8" t="s">
        <v>3932</v>
      </c>
      <c r="J1173" s="8" t="s">
        <v>3933</v>
      </c>
    </row>
    <row r="1174" spans="4:10" x14ac:dyDescent="0.55000000000000004">
      <c r="D1174" s="8" t="s">
        <v>3842</v>
      </c>
      <c r="E1174" s="8" t="s">
        <v>3936</v>
      </c>
      <c r="F1174" s="8" t="s">
        <v>3935</v>
      </c>
      <c r="G1174" s="8"/>
      <c r="H1174" s="8"/>
      <c r="I1174" s="8" t="s">
        <v>3935</v>
      </c>
      <c r="J1174" s="8" t="s">
        <v>3936</v>
      </c>
    </row>
    <row r="1175" spans="4:10" x14ac:dyDescent="0.55000000000000004">
      <c r="D1175" s="8" t="s">
        <v>3842</v>
      </c>
      <c r="E1175" s="8" t="s">
        <v>3939</v>
      </c>
      <c r="F1175" s="8" t="s">
        <v>3938</v>
      </c>
      <c r="G1175" s="8"/>
      <c r="H1175" s="8"/>
      <c r="I1175" s="8" t="s">
        <v>3938</v>
      </c>
      <c r="J1175" s="8" t="s">
        <v>3939</v>
      </c>
    </row>
    <row r="1176" spans="4:10" x14ac:dyDescent="0.55000000000000004">
      <c r="D1176" s="8" t="s">
        <v>3842</v>
      </c>
      <c r="E1176" s="8" t="s">
        <v>3942</v>
      </c>
      <c r="F1176" s="8" t="s">
        <v>3941</v>
      </c>
      <c r="G1176" s="8"/>
      <c r="H1176" s="8"/>
      <c r="I1176" s="8" t="s">
        <v>3941</v>
      </c>
      <c r="J1176" s="8" t="s">
        <v>3942</v>
      </c>
    </row>
    <row r="1177" spans="4:10" x14ac:dyDescent="0.55000000000000004">
      <c r="D1177" s="8" t="s">
        <v>3842</v>
      </c>
      <c r="E1177" s="8" t="s">
        <v>3945</v>
      </c>
      <c r="F1177" s="8" t="s">
        <v>3944</v>
      </c>
      <c r="G1177" s="8"/>
      <c r="H1177" s="8"/>
      <c r="I1177" s="8" t="s">
        <v>3944</v>
      </c>
      <c r="J1177" s="8" t="s">
        <v>3945</v>
      </c>
    </row>
    <row r="1178" spans="4:10" x14ac:dyDescent="0.55000000000000004">
      <c r="D1178" s="8" t="s">
        <v>3842</v>
      </c>
      <c r="E1178" s="8" t="s">
        <v>6702</v>
      </c>
      <c r="F1178" s="8" t="s">
        <v>6703</v>
      </c>
      <c r="G1178" s="8" t="s">
        <v>6704</v>
      </c>
      <c r="H1178" s="8" t="s">
        <v>3947</v>
      </c>
      <c r="I1178" s="8" t="s">
        <v>3947</v>
      </c>
      <c r="J1178" s="8" t="s">
        <v>3948</v>
      </c>
    </row>
    <row r="1179" spans="4:10" x14ac:dyDescent="0.55000000000000004">
      <c r="D1179" s="8" t="s">
        <v>3842</v>
      </c>
      <c r="E1179" s="8" t="s">
        <v>6705</v>
      </c>
      <c r="F1179" s="8" t="s">
        <v>6706</v>
      </c>
      <c r="G1179" s="8" t="s">
        <v>6707</v>
      </c>
      <c r="H1179" s="8" t="s">
        <v>3950</v>
      </c>
      <c r="I1179" s="8" t="s">
        <v>3950</v>
      </c>
      <c r="J1179" s="8" t="s">
        <v>3951</v>
      </c>
    </row>
    <row r="1180" spans="4:10" x14ac:dyDescent="0.55000000000000004">
      <c r="D1180" s="8" t="s">
        <v>3842</v>
      </c>
      <c r="E1180" s="8" t="s">
        <v>6708</v>
      </c>
      <c r="F1180" s="8" t="s">
        <v>6709</v>
      </c>
      <c r="G1180" s="8" t="s">
        <v>6710</v>
      </c>
      <c r="H1180" s="8" t="s">
        <v>3953</v>
      </c>
      <c r="I1180" s="8" t="s">
        <v>3953</v>
      </c>
      <c r="J1180" s="8" t="s">
        <v>3954</v>
      </c>
    </row>
    <row r="1181" spans="4:10" x14ac:dyDescent="0.55000000000000004">
      <c r="D1181" s="8" t="s">
        <v>3842</v>
      </c>
      <c r="E1181" s="8" t="s">
        <v>6711</v>
      </c>
      <c r="F1181" s="8" t="s">
        <v>6712</v>
      </c>
      <c r="G1181" s="8" t="s">
        <v>6710</v>
      </c>
      <c r="H1181" s="8" t="s">
        <v>3956</v>
      </c>
      <c r="I1181" s="8" t="s">
        <v>3956</v>
      </c>
      <c r="J1181" s="8" t="s">
        <v>3957</v>
      </c>
    </row>
    <row r="1182" spans="4:10" x14ac:dyDescent="0.55000000000000004">
      <c r="D1182" s="8" t="s">
        <v>3842</v>
      </c>
      <c r="E1182" s="8" t="s">
        <v>6713</v>
      </c>
      <c r="F1182" s="8" t="s">
        <v>6714</v>
      </c>
      <c r="G1182" s="8" t="s">
        <v>6715</v>
      </c>
      <c r="H1182" s="8" t="s">
        <v>3959</v>
      </c>
      <c r="I1182" s="8" t="s">
        <v>3959</v>
      </c>
      <c r="J1182" s="8" t="s">
        <v>3960</v>
      </c>
    </row>
    <row r="1183" spans="4:10" x14ac:dyDescent="0.55000000000000004">
      <c r="D1183" s="8" t="s">
        <v>3842</v>
      </c>
      <c r="E1183" s="8" t="s">
        <v>6716</v>
      </c>
      <c r="F1183" s="8" t="s">
        <v>6717</v>
      </c>
      <c r="G1183" s="8" t="s">
        <v>6715</v>
      </c>
      <c r="H1183" s="8" t="s">
        <v>3962</v>
      </c>
      <c r="I1183" s="8" t="s">
        <v>3962</v>
      </c>
      <c r="J1183" s="8" t="s">
        <v>3963</v>
      </c>
    </row>
    <row r="1184" spans="4:10" x14ac:dyDescent="0.55000000000000004">
      <c r="D1184" s="8" t="s">
        <v>3842</v>
      </c>
      <c r="E1184" s="8" t="s">
        <v>6718</v>
      </c>
      <c r="F1184" s="8" t="s">
        <v>6719</v>
      </c>
      <c r="G1184" s="8" t="s">
        <v>6715</v>
      </c>
      <c r="H1184" s="8" t="s">
        <v>3965</v>
      </c>
      <c r="I1184" s="8" t="s">
        <v>3965</v>
      </c>
      <c r="J1184" s="8" t="s">
        <v>3966</v>
      </c>
    </row>
    <row r="1185" spans="4:10" x14ac:dyDescent="0.55000000000000004">
      <c r="D1185" s="8" t="s">
        <v>3842</v>
      </c>
      <c r="E1185" s="8" t="s">
        <v>6720</v>
      </c>
      <c r="F1185" s="8" t="s">
        <v>6721</v>
      </c>
      <c r="G1185" s="8" t="s">
        <v>6722</v>
      </c>
      <c r="H1185" s="8" t="s">
        <v>3833</v>
      </c>
      <c r="I1185" s="8" t="s">
        <v>3833</v>
      </c>
      <c r="J1185" s="8" t="s">
        <v>3968</v>
      </c>
    </row>
    <row r="1186" spans="4:10" x14ac:dyDescent="0.55000000000000004">
      <c r="D1186" s="8" t="s">
        <v>3842</v>
      </c>
      <c r="E1186" s="8" t="s">
        <v>6723</v>
      </c>
      <c r="F1186" s="8" t="s">
        <v>6724</v>
      </c>
      <c r="G1186" s="8" t="s">
        <v>6725</v>
      </c>
      <c r="H1186" s="8" t="s">
        <v>3970</v>
      </c>
      <c r="I1186" s="8" t="s">
        <v>3970</v>
      </c>
      <c r="J1186" s="8" t="s">
        <v>3971</v>
      </c>
    </row>
    <row r="1187" spans="4:10" x14ac:dyDescent="0.55000000000000004">
      <c r="D1187" s="8" t="s">
        <v>3842</v>
      </c>
      <c r="E1187" s="8" t="s">
        <v>6726</v>
      </c>
      <c r="F1187" s="8" t="s">
        <v>6727</v>
      </c>
      <c r="G1187" s="8" t="s">
        <v>6728</v>
      </c>
      <c r="H1187" s="8" t="s">
        <v>3973</v>
      </c>
      <c r="I1187" s="8" t="s">
        <v>3973</v>
      </c>
      <c r="J1187" s="8" t="s">
        <v>3974</v>
      </c>
    </row>
    <row r="1188" spans="4:10" x14ac:dyDescent="0.55000000000000004">
      <c r="D1188" s="8" t="s">
        <v>3842</v>
      </c>
      <c r="E1188" s="8" t="s">
        <v>6729</v>
      </c>
      <c r="F1188" s="8" t="s">
        <v>6730</v>
      </c>
      <c r="G1188" s="8" t="s">
        <v>6731</v>
      </c>
      <c r="H1188" s="8" t="s">
        <v>3976</v>
      </c>
      <c r="I1188" s="8" t="s">
        <v>3976</v>
      </c>
      <c r="J1188" s="8" t="s">
        <v>3977</v>
      </c>
    </row>
    <row r="1189" spans="4:10" x14ac:dyDescent="0.55000000000000004">
      <c r="D1189" s="8" t="s">
        <v>3842</v>
      </c>
      <c r="E1189" s="8" t="s">
        <v>6732</v>
      </c>
      <c r="F1189" s="8" t="s">
        <v>6733</v>
      </c>
      <c r="G1189" s="8" t="s">
        <v>6731</v>
      </c>
      <c r="H1189" s="8" t="s">
        <v>3979</v>
      </c>
      <c r="I1189" s="8" t="s">
        <v>3979</v>
      </c>
      <c r="J1189" s="8" t="s">
        <v>3980</v>
      </c>
    </row>
    <row r="1190" spans="4:10" x14ac:dyDescent="0.55000000000000004">
      <c r="D1190" s="8" t="s">
        <v>3982</v>
      </c>
      <c r="E1190" s="8" t="s">
        <v>3986</v>
      </c>
      <c r="F1190" s="8" t="s">
        <v>3985</v>
      </c>
      <c r="G1190" s="8"/>
      <c r="H1190" s="8"/>
      <c r="I1190" s="8" t="s">
        <v>3985</v>
      </c>
      <c r="J1190" s="8" t="s">
        <v>3986</v>
      </c>
    </row>
    <row r="1191" spans="4:10" x14ac:dyDescent="0.55000000000000004">
      <c r="D1191" s="8" t="s">
        <v>3982</v>
      </c>
      <c r="E1191" s="8" t="s">
        <v>3989</v>
      </c>
      <c r="F1191" s="8" t="s">
        <v>3988</v>
      </c>
      <c r="G1191" s="8"/>
      <c r="H1191" s="8"/>
      <c r="I1191" s="8" t="s">
        <v>3988</v>
      </c>
      <c r="J1191" s="8" t="s">
        <v>3989</v>
      </c>
    </row>
    <row r="1192" spans="4:10" x14ac:dyDescent="0.55000000000000004">
      <c r="D1192" s="8" t="s">
        <v>3982</v>
      </c>
      <c r="E1192" s="8" t="s">
        <v>3992</v>
      </c>
      <c r="F1192" s="8" t="s">
        <v>3991</v>
      </c>
      <c r="G1192" s="8" t="s">
        <v>6734</v>
      </c>
      <c r="H1192" s="8" t="s">
        <v>5872</v>
      </c>
      <c r="I1192" s="8" t="s">
        <v>5872</v>
      </c>
      <c r="J1192" s="8" t="s">
        <v>6735</v>
      </c>
    </row>
    <row r="1193" spans="4:10" x14ac:dyDescent="0.55000000000000004">
      <c r="D1193" s="8" t="s">
        <v>3982</v>
      </c>
      <c r="E1193" s="8" t="s">
        <v>3995</v>
      </c>
      <c r="F1193" s="8" t="s">
        <v>3994</v>
      </c>
      <c r="G1193" s="8"/>
      <c r="H1193" s="8"/>
      <c r="I1193" s="8" t="s">
        <v>3994</v>
      </c>
      <c r="J1193" s="8" t="s">
        <v>3995</v>
      </c>
    </row>
    <row r="1194" spans="4:10" x14ac:dyDescent="0.55000000000000004">
      <c r="D1194" s="8" t="s">
        <v>3982</v>
      </c>
      <c r="E1194" s="8" t="s">
        <v>3998</v>
      </c>
      <c r="F1194" s="8" t="s">
        <v>3997</v>
      </c>
      <c r="G1194" s="8"/>
      <c r="H1194" s="8"/>
      <c r="I1194" s="8" t="s">
        <v>3997</v>
      </c>
      <c r="J1194" s="8" t="s">
        <v>3998</v>
      </c>
    </row>
    <row r="1195" spans="4:10" x14ac:dyDescent="0.55000000000000004">
      <c r="D1195" s="8" t="s">
        <v>3982</v>
      </c>
      <c r="E1195" s="8" t="s">
        <v>4001</v>
      </c>
      <c r="F1195" s="8" t="s">
        <v>4000</v>
      </c>
      <c r="G1195" s="8"/>
      <c r="H1195" s="8"/>
      <c r="I1195" s="8" t="s">
        <v>4000</v>
      </c>
      <c r="J1195" s="8" t="s">
        <v>4001</v>
      </c>
    </row>
    <row r="1196" spans="4:10" x14ac:dyDescent="0.55000000000000004">
      <c r="D1196" s="8" t="s">
        <v>3982</v>
      </c>
      <c r="E1196" s="8" t="s">
        <v>4004</v>
      </c>
      <c r="F1196" s="8" t="s">
        <v>4003</v>
      </c>
      <c r="G1196" s="8"/>
      <c r="H1196" s="8"/>
      <c r="I1196" s="8" t="s">
        <v>4003</v>
      </c>
      <c r="J1196" s="8" t="s">
        <v>4004</v>
      </c>
    </row>
    <row r="1197" spans="4:10" x14ac:dyDescent="0.55000000000000004">
      <c r="D1197" s="8" t="s">
        <v>3982</v>
      </c>
      <c r="E1197" s="8" t="s">
        <v>4007</v>
      </c>
      <c r="F1197" s="8" t="s">
        <v>4006</v>
      </c>
      <c r="G1197" s="8"/>
      <c r="H1197" s="8"/>
      <c r="I1197" s="8" t="s">
        <v>4006</v>
      </c>
      <c r="J1197" s="8" t="s">
        <v>4007</v>
      </c>
    </row>
    <row r="1198" spans="4:10" x14ac:dyDescent="0.55000000000000004">
      <c r="D1198" s="8" t="s">
        <v>3982</v>
      </c>
      <c r="E1198" s="8" t="s">
        <v>4010</v>
      </c>
      <c r="F1198" s="8" t="s">
        <v>4009</v>
      </c>
      <c r="G1198" s="8"/>
      <c r="H1198" s="8"/>
      <c r="I1198" s="8" t="s">
        <v>4009</v>
      </c>
      <c r="J1198" s="8" t="s">
        <v>4010</v>
      </c>
    </row>
    <row r="1199" spans="4:10" x14ac:dyDescent="0.55000000000000004">
      <c r="D1199" s="8" t="s">
        <v>3982</v>
      </c>
      <c r="E1199" s="8" t="s">
        <v>4013</v>
      </c>
      <c r="F1199" s="8" t="s">
        <v>4012</v>
      </c>
      <c r="G1199" s="8"/>
      <c r="H1199" s="8"/>
      <c r="I1199" s="8" t="s">
        <v>4012</v>
      </c>
      <c r="J1199" s="8" t="s">
        <v>4013</v>
      </c>
    </row>
    <row r="1200" spans="4:10" x14ac:dyDescent="0.55000000000000004">
      <c r="D1200" s="8" t="s">
        <v>3982</v>
      </c>
      <c r="E1200" s="8" t="s">
        <v>4016</v>
      </c>
      <c r="F1200" s="8" t="s">
        <v>4015</v>
      </c>
      <c r="G1200" s="8"/>
      <c r="H1200" s="8"/>
      <c r="I1200" s="8" t="s">
        <v>4015</v>
      </c>
      <c r="J1200" s="8" t="s">
        <v>4016</v>
      </c>
    </row>
    <row r="1201" spans="4:10" x14ac:dyDescent="0.55000000000000004">
      <c r="D1201" s="8" t="s">
        <v>3982</v>
      </c>
      <c r="E1201" s="8" t="s">
        <v>4019</v>
      </c>
      <c r="F1201" s="8" t="s">
        <v>4018</v>
      </c>
      <c r="G1201" s="8"/>
      <c r="H1201" s="8"/>
      <c r="I1201" s="8" t="s">
        <v>4018</v>
      </c>
      <c r="J1201" s="8" t="s">
        <v>4019</v>
      </c>
    </row>
    <row r="1202" spans="4:10" x14ac:dyDescent="0.55000000000000004">
      <c r="D1202" s="8" t="s">
        <v>3982</v>
      </c>
      <c r="E1202" s="8" t="s">
        <v>6736</v>
      </c>
      <c r="F1202" s="8" t="s">
        <v>6737</v>
      </c>
      <c r="G1202" s="8" t="s">
        <v>6738</v>
      </c>
      <c r="H1202" s="8" t="s">
        <v>4021</v>
      </c>
      <c r="I1202" s="8" t="s">
        <v>4021</v>
      </c>
      <c r="J1202" s="8" t="s">
        <v>4022</v>
      </c>
    </row>
    <row r="1203" spans="4:10" x14ac:dyDescent="0.55000000000000004">
      <c r="D1203" s="8" t="s">
        <v>3982</v>
      </c>
      <c r="E1203" s="8" t="s">
        <v>6739</v>
      </c>
      <c r="F1203" s="8" t="s">
        <v>6740</v>
      </c>
      <c r="G1203" s="8" t="s">
        <v>6741</v>
      </c>
      <c r="H1203" s="8" t="s">
        <v>4024</v>
      </c>
      <c r="I1203" s="8" t="s">
        <v>4024</v>
      </c>
      <c r="J1203" s="8" t="s">
        <v>4025</v>
      </c>
    </row>
    <row r="1204" spans="4:10" x14ac:dyDescent="0.55000000000000004">
      <c r="D1204" s="8" t="s">
        <v>3982</v>
      </c>
      <c r="E1204" s="8" t="s">
        <v>6742</v>
      </c>
      <c r="F1204" s="8" t="s">
        <v>6743</v>
      </c>
      <c r="G1204" s="8" t="s">
        <v>6741</v>
      </c>
      <c r="H1204" s="8" t="s">
        <v>4027</v>
      </c>
      <c r="I1204" s="8" t="s">
        <v>4027</v>
      </c>
      <c r="J1204" s="8" t="s">
        <v>4028</v>
      </c>
    </row>
    <row r="1205" spans="4:10" x14ac:dyDescent="0.55000000000000004">
      <c r="D1205" s="8" t="s">
        <v>3982</v>
      </c>
      <c r="E1205" s="8" t="s">
        <v>6744</v>
      </c>
      <c r="F1205" s="8" t="s">
        <v>6745</v>
      </c>
      <c r="G1205" s="8" t="s">
        <v>6741</v>
      </c>
      <c r="H1205" s="8" t="s">
        <v>4030</v>
      </c>
      <c r="I1205" s="8" t="s">
        <v>4030</v>
      </c>
      <c r="J1205" s="8" t="s">
        <v>4031</v>
      </c>
    </row>
    <row r="1206" spans="4:10" x14ac:dyDescent="0.55000000000000004">
      <c r="D1206" s="8" t="s">
        <v>3982</v>
      </c>
      <c r="E1206" s="8" t="s">
        <v>6746</v>
      </c>
      <c r="F1206" s="8" t="s">
        <v>6747</v>
      </c>
      <c r="G1206" s="8" t="s">
        <v>6741</v>
      </c>
      <c r="H1206" s="8" t="s">
        <v>4033</v>
      </c>
      <c r="I1206" s="8" t="s">
        <v>4033</v>
      </c>
      <c r="J1206" s="8" t="s">
        <v>4034</v>
      </c>
    </row>
    <row r="1207" spans="4:10" x14ac:dyDescent="0.55000000000000004">
      <c r="D1207" s="8" t="s">
        <v>3982</v>
      </c>
      <c r="E1207" s="8" t="s">
        <v>6748</v>
      </c>
      <c r="F1207" s="8" t="s">
        <v>6749</v>
      </c>
      <c r="G1207" s="8" t="s">
        <v>6750</v>
      </c>
      <c r="H1207" s="8" t="s">
        <v>1166</v>
      </c>
      <c r="I1207" s="8" t="s">
        <v>1166</v>
      </c>
      <c r="J1207" s="8" t="s">
        <v>4036</v>
      </c>
    </row>
    <row r="1208" spans="4:10" x14ac:dyDescent="0.55000000000000004">
      <c r="D1208" s="8" t="s">
        <v>3982</v>
      </c>
      <c r="E1208" s="8" t="s">
        <v>6751</v>
      </c>
      <c r="F1208" s="8" t="s">
        <v>6752</v>
      </c>
      <c r="G1208" s="8" t="s">
        <v>6750</v>
      </c>
      <c r="H1208" s="8" t="s">
        <v>4038</v>
      </c>
      <c r="I1208" s="8" t="s">
        <v>4038</v>
      </c>
      <c r="J1208" s="8" t="s">
        <v>4039</v>
      </c>
    </row>
    <row r="1209" spans="4:10" x14ac:dyDescent="0.55000000000000004">
      <c r="D1209" s="8" t="s">
        <v>3982</v>
      </c>
      <c r="E1209" s="8" t="s">
        <v>6753</v>
      </c>
      <c r="F1209" s="8" t="s">
        <v>6754</v>
      </c>
      <c r="G1209" s="8" t="s">
        <v>6750</v>
      </c>
      <c r="H1209" s="8" t="s">
        <v>4041</v>
      </c>
      <c r="I1209" s="8" t="s">
        <v>4041</v>
      </c>
      <c r="J1209" s="8" t="s">
        <v>4042</v>
      </c>
    </row>
    <row r="1210" spans="4:10" x14ac:dyDescent="0.55000000000000004">
      <c r="D1210" s="8" t="s">
        <v>3982</v>
      </c>
      <c r="E1210" s="8" t="s">
        <v>6755</v>
      </c>
      <c r="F1210" s="8" t="s">
        <v>6756</v>
      </c>
      <c r="G1210" s="8" t="s">
        <v>6757</v>
      </c>
      <c r="H1210" s="8" t="s">
        <v>4044</v>
      </c>
      <c r="I1210" s="8" t="s">
        <v>4044</v>
      </c>
      <c r="J1210" s="8" t="s">
        <v>4045</v>
      </c>
    </row>
    <row r="1211" spans="4:10" x14ac:dyDescent="0.55000000000000004">
      <c r="D1211" s="8" t="s">
        <v>3982</v>
      </c>
      <c r="E1211" s="8" t="s">
        <v>6758</v>
      </c>
      <c r="F1211" s="8" t="s">
        <v>6759</v>
      </c>
      <c r="G1211" s="8" t="s">
        <v>6757</v>
      </c>
      <c r="H1211" s="8" t="s">
        <v>4047</v>
      </c>
      <c r="I1211" s="8" t="s">
        <v>4047</v>
      </c>
      <c r="J1211" s="8" t="s">
        <v>4048</v>
      </c>
    </row>
    <row r="1212" spans="4:10" x14ac:dyDescent="0.55000000000000004">
      <c r="D1212" s="8" t="s">
        <v>3982</v>
      </c>
      <c r="E1212" s="8" t="s">
        <v>6760</v>
      </c>
      <c r="F1212" s="8" t="s">
        <v>6761</v>
      </c>
      <c r="G1212" s="8" t="s">
        <v>6762</v>
      </c>
      <c r="H1212" s="8" t="s">
        <v>4050</v>
      </c>
      <c r="I1212" s="8" t="s">
        <v>4050</v>
      </c>
      <c r="J1212" s="8" t="s">
        <v>4051</v>
      </c>
    </row>
    <row r="1213" spans="4:10" x14ac:dyDescent="0.55000000000000004">
      <c r="D1213" s="8" t="s">
        <v>3982</v>
      </c>
      <c r="E1213" s="8" t="s">
        <v>6763</v>
      </c>
      <c r="F1213" s="8" t="s">
        <v>6764</v>
      </c>
      <c r="G1213" s="8" t="s">
        <v>6762</v>
      </c>
      <c r="H1213" s="8" t="s">
        <v>4053</v>
      </c>
      <c r="I1213" s="8" t="s">
        <v>4053</v>
      </c>
      <c r="J1213" s="8" t="s">
        <v>4054</v>
      </c>
    </row>
    <row r="1214" spans="4:10" x14ac:dyDescent="0.55000000000000004">
      <c r="D1214" s="8" t="s">
        <v>3982</v>
      </c>
      <c r="E1214" s="8" t="s">
        <v>6765</v>
      </c>
      <c r="F1214" s="8" t="s">
        <v>6766</v>
      </c>
      <c r="G1214" s="8" t="s">
        <v>6767</v>
      </c>
      <c r="H1214" s="8" t="s">
        <v>4056</v>
      </c>
      <c r="I1214" s="8" t="s">
        <v>4056</v>
      </c>
      <c r="J1214" s="8" t="s">
        <v>4057</v>
      </c>
    </row>
    <row r="1215" spans="4:10" x14ac:dyDescent="0.55000000000000004">
      <c r="D1215" s="8" t="s">
        <v>3982</v>
      </c>
      <c r="E1215" s="8" t="s">
        <v>6768</v>
      </c>
      <c r="F1215" s="8" t="s">
        <v>6769</v>
      </c>
      <c r="G1215" s="8" t="s">
        <v>6767</v>
      </c>
      <c r="H1215" s="8" t="s">
        <v>4059</v>
      </c>
      <c r="I1215" s="8" t="s">
        <v>4059</v>
      </c>
      <c r="J1215" s="8" t="s">
        <v>4060</v>
      </c>
    </row>
    <row r="1216" spans="4:10" x14ac:dyDescent="0.55000000000000004">
      <c r="D1216" s="8" t="s">
        <v>3982</v>
      </c>
      <c r="E1216" s="8" t="s">
        <v>6770</v>
      </c>
      <c r="F1216" s="8" t="s">
        <v>6771</v>
      </c>
      <c r="G1216" s="8" t="s">
        <v>6767</v>
      </c>
      <c r="H1216" s="8" t="s">
        <v>4062</v>
      </c>
      <c r="I1216" s="8" t="s">
        <v>4062</v>
      </c>
      <c r="J1216" s="8" t="s">
        <v>4063</v>
      </c>
    </row>
    <row r="1217" spans="4:10" x14ac:dyDescent="0.55000000000000004">
      <c r="D1217" s="8" t="s">
        <v>3982</v>
      </c>
      <c r="E1217" s="8" t="s">
        <v>6772</v>
      </c>
      <c r="F1217" s="8" t="s">
        <v>6773</v>
      </c>
      <c r="G1217" s="8" t="s">
        <v>6767</v>
      </c>
      <c r="H1217" s="8" t="s">
        <v>4065</v>
      </c>
      <c r="I1217" s="8" t="s">
        <v>4065</v>
      </c>
      <c r="J1217" s="8" t="s">
        <v>4066</v>
      </c>
    </row>
    <row r="1218" spans="4:10" x14ac:dyDescent="0.55000000000000004">
      <c r="D1218" s="8" t="s">
        <v>3982</v>
      </c>
      <c r="E1218" s="8" t="s">
        <v>6774</v>
      </c>
      <c r="F1218" s="8" t="s">
        <v>6775</v>
      </c>
      <c r="G1218" s="8" t="s">
        <v>6776</v>
      </c>
      <c r="H1218" s="8" t="s">
        <v>4068</v>
      </c>
      <c r="I1218" s="8" t="s">
        <v>4068</v>
      </c>
      <c r="J1218" s="8" t="s">
        <v>4069</v>
      </c>
    </row>
    <row r="1219" spans="4:10" x14ac:dyDescent="0.55000000000000004">
      <c r="D1219" s="8" t="s">
        <v>3982</v>
      </c>
      <c r="E1219" s="8" t="s">
        <v>6777</v>
      </c>
      <c r="F1219" s="8" t="s">
        <v>6778</v>
      </c>
      <c r="G1219" s="8" t="s">
        <v>6776</v>
      </c>
      <c r="H1219" s="8" t="s">
        <v>4071</v>
      </c>
      <c r="I1219" s="8" t="s">
        <v>4071</v>
      </c>
      <c r="J1219" s="8" t="s">
        <v>4072</v>
      </c>
    </row>
    <row r="1220" spans="4:10" x14ac:dyDescent="0.55000000000000004">
      <c r="D1220" s="8" t="s">
        <v>3982</v>
      </c>
      <c r="E1220" s="8" t="s">
        <v>6779</v>
      </c>
      <c r="F1220" s="8" t="s">
        <v>6780</v>
      </c>
      <c r="G1220" s="8" t="s">
        <v>6776</v>
      </c>
      <c r="H1220" s="8" t="s">
        <v>4074</v>
      </c>
      <c r="I1220" s="8" t="s">
        <v>4074</v>
      </c>
      <c r="J1220" s="8" t="s">
        <v>4075</v>
      </c>
    </row>
    <row r="1221" spans="4:10" x14ac:dyDescent="0.55000000000000004">
      <c r="D1221" s="8" t="s">
        <v>3982</v>
      </c>
      <c r="E1221" s="8" t="s">
        <v>6781</v>
      </c>
      <c r="F1221" s="8" t="s">
        <v>6782</v>
      </c>
      <c r="G1221" s="8" t="s">
        <v>6776</v>
      </c>
      <c r="H1221" s="8" t="s">
        <v>4077</v>
      </c>
      <c r="I1221" s="8" t="s">
        <v>4077</v>
      </c>
      <c r="J1221" s="8" t="s">
        <v>4078</v>
      </c>
    </row>
    <row r="1222" spans="4:10" x14ac:dyDescent="0.55000000000000004">
      <c r="D1222" s="8" t="s">
        <v>3982</v>
      </c>
      <c r="E1222" s="8" t="s">
        <v>6783</v>
      </c>
      <c r="F1222" s="8" t="s">
        <v>6784</v>
      </c>
      <c r="G1222" s="8" t="s">
        <v>6776</v>
      </c>
      <c r="H1222" s="8" t="s">
        <v>4080</v>
      </c>
      <c r="I1222" s="8" t="s">
        <v>4080</v>
      </c>
      <c r="J1222" s="8" t="s">
        <v>4081</v>
      </c>
    </row>
    <row r="1223" spans="4:10" x14ac:dyDescent="0.55000000000000004">
      <c r="D1223" s="8" t="s">
        <v>3982</v>
      </c>
      <c r="E1223" s="8" t="s">
        <v>6785</v>
      </c>
      <c r="F1223" s="8" t="s">
        <v>6786</v>
      </c>
      <c r="G1223" s="8" t="s">
        <v>6776</v>
      </c>
      <c r="H1223" s="8" t="s">
        <v>4083</v>
      </c>
      <c r="I1223" s="8" t="s">
        <v>4083</v>
      </c>
      <c r="J1223" s="8" t="s">
        <v>4084</v>
      </c>
    </row>
    <row r="1224" spans="4:10" x14ac:dyDescent="0.55000000000000004">
      <c r="D1224" s="8" t="s">
        <v>3982</v>
      </c>
      <c r="E1224" s="8" t="s">
        <v>6787</v>
      </c>
      <c r="F1224" s="8" t="s">
        <v>6788</v>
      </c>
      <c r="G1224" s="8" t="s">
        <v>6776</v>
      </c>
      <c r="H1224" s="8" t="s">
        <v>4086</v>
      </c>
      <c r="I1224" s="8" t="s">
        <v>4086</v>
      </c>
      <c r="J1224" s="8" t="s">
        <v>4087</v>
      </c>
    </row>
    <row r="1225" spans="4:10" x14ac:dyDescent="0.55000000000000004">
      <c r="D1225" s="8" t="s">
        <v>3982</v>
      </c>
      <c r="E1225" s="8" t="s">
        <v>6789</v>
      </c>
      <c r="F1225" s="8" t="s">
        <v>6790</v>
      </c>
      <c r="G1225" s="8" t="s">
        <v>6776</v>
      </c>
      <c r="H1225" s="8" t="s">
        <v>4089</v>
      </c>
      <c r="I1225" s="8" t="s">
        <v>4089</v>
      </c>
      <c r="J1225" s="8" t="s">
        <v>4090</v>
      </c>
    </row>
    <row r="1226" spans="4:10" x14ac:dyDescent="0.55000000000000004">
      <c r="D1226" s="8" t="s">
        <v>3982</v>
      </c>
      <c r="E1226" s="8" t="s">
        <v>6791</v>
      </c>
      <c r="F1226" s="8" t="s">
        <v>6792</v>
      </c>
      <c r="G1226" s="8" t="s">
        <v>6776</v>
      </c>
      <c r="H1226" s="8" t="s">
        <v>4092</v>
      </c>
      <c r="I1226" s="8" t="s">
        <v>4092</v>
      </c>
      <c r="J1226" s="8" t="s">
        <v>4093</v>
      </c>
    </row>
    <row r="1227" spans="4:10" x14ac:dyDescent="0.55000000000000004">
      <c r="D1227" s="8" t="s">
        <v>3982</v>
      </c>
      <c r="E1227" s="8" t="s">
        <v>6793</v>
      </c>
      <c r="F1227" s="8" t="s">
        <v>6794</v>
      </c>
      <c r="G1227" s="8" t="s">
        <v>6776</v>
      </c>
      <c r="H1227" s="8" t="s">
        <v>2812</v>
      </c>
      <c r="I1227" s="8" t="s">
        <v>2812</v>
      </c>
      <c r="J1227" s="8" t="s">
        <v>4095</v>
      </c>
    </row>
    <row r="1228" spans="4:10" x14ac:dyDescent="0.55000000000000004">
      <c r="D1228" s="8" t="s">
        <v>3982</v>
      </c>
      <c r="E1228" s="8" t="s">
        <v>6795</v>
      </c>
      <c r="F1228" s="8" t="s">
        <v>6796</v>
      </c>
      <c r="G1228" s="8" t="s">
        <v>6776</v>
      </c>
      <c r="H1228" s="8" t="s">
        <v>4097</v>
      </c>
      <c r="I1228" s="8" t="s">
        <v>4097</v>
      </c>
      <c r="J1228" s="8" t="s">
        <v>4098</v>
      </c>
    </row>
    <row r="1229" spans="4:10" x14ac:dyDescent="0.55000000000000004">
      <c r="D1229" s="8" t="s">
        <v>4100</v>
      </c>
      <c r="E1229" s="8" t="s">
        <v>4104</v>
      </c>
      <c r="F1229" s="8" t="s">
        <v>4103</v>
      </c>
      <c r="G1229" s="8"/>
      <c r="H1229" s="8"/>
      <c r="I1229" s="8" t="s">
        <v>4103</v>
      </c>
      <c r="J1229" s="8" t="s">
        <v>4104</v>
      </c>
    </row>
    <row r="1230" spans="4:10" x14ac:dyDescent="0.55000000000000004">
      <c r="D1230" s="8" t="s">
        <v>4100</v>
      </c>
      <c r="E1230" s="8" t="s">
        <v>4107</v>
      </c>
      <c r="F1230" s="8" t="s">
        <v>4106</v>
      </c>
      <c r="G1230" s="8"/>
      <c r="H1230" s="8"/>
      <c r="I1230" s="8" t="s">
        <v>4106</v>
      </c>
      <c r="J1230" s="8" t="s">
        <v>4107</v>
      </c>
    </row>
    <row r="1231" spans="4:10" x14ac:dyDescent="0.55000000000000004">
      <c r="D1231" s="8" t="s">
        <v>4100</v>
      </c>
      <c r="E1231" s="8" t="s">
        <v>4110</v>
      </c>
      <c r="F1231" s="8" t="s">
        <v>4109</v>
      </c>
      <c r="G1231" s="8"/>
      <c r="H1231" s="8"/>
      <c r="I1231" s="8" t="s">
        <v>4109</v>
      </c>
      <c r="J1231" s="8" t="s">
        <v>4110</v>
      </c>
    </row>
    <row r="1232" spans="4:10" x14ac:dyDescent="0.55000000000000004">
      <c r="D1232" s="8" t="s">
        <v>4100</v>
      </c>
      <c r="E1232" s="8" t="s">
        <v>4113</v>
      </c>
      <c r="F1232" s="8" t="s">
        <v>4112</v>
      </c>
      <c r="G1232" s="8"/>
      <c r="H1232" s="8"/>
      <c r="I1232" s="8" t="s">
        <v>4112</v>
      </c>
      <c r="J1232" s="8" t="s">
        <v>4113</v>
      </c>
    </row>
    <row r="1233" spans="4:10" x14ac:dyDescent="0.55000000000000004">
      <c r="D1233" s="8" t="s">
        <v>4100</v>
      </c>
      <c r="E1233" s="8" t="s">
        <v>4116</v>
      </c>
      <c r="F1233" s="8" t="s">
        <v>4115</v>
      </c>
      <c r="G1233" s="8"/>
      <c r="H1233" s="8"/>
      <c r="I1233" s="8" t="s">
        <v>4115</v>
      </c>
      <c r="J1233" s="8" t="s">
        <v>4116</v>
      </c>
    </row>
    <row r="1234" spans="4:10" x14ac:dyDescent="0.55000000000000004">
      <c r="D1234" s="8" t="s">
        <v>4100</v>
      </c>
      <c r="E1234" s="8" t="s">
        <v>4119</v>
      </c>
      <c r="F1234" s="8" t="s">
        <v>4118</v>
      </c>
      <c r="G1234" s="8"/>
      <c r="H1234" s="8"/>
      <c r="I1234" s="8" t="s">
        <v>4118</v>
      </c>
      <c r="J1234" s="8" t="s">
        <v>4119</v>
      </c>
    </row>
    <row r="1235" spans="4:10" x14ac:dyDescent="0.55000000000000004">
      <c r="D1235" s="8" t="s">
        <v>4100</v>
      </c>
      <c r="E1235" s="8" t="s">
        <v>4122</v>
      </c>
      <c r="F1235" s="8" t="s">
        <v>4121</v>
      </c>
      <c r="G1235" s="8"/>
      <c r="H1235" s="8"/>
      <c r="I1235" s="8" t="s">
        <v>4121</v>
      </c>
      <c r="J1235" s="8" t="s">
        <v>4122</v>
      </c>
    </row>
    <row r="1236" spans="4:10" x14ac:dyDescent="0.55000000000000004">
      <c r="D1236" s="8" t="s">
        <v>4100</v>
      </c>
      <c r="E1236" s="8" t="s">
        <v>4125</v>
      </c>
      <c r="F1236" s="8" t="s">
        <v>4124</v>
      </c>
      <c r="G1236" s="8"/>
      <c r="H1236" s="8"/>
      <c r="I1236" s="8" t="s">
        <v>4124</v>
      </c>
      <c r="J1236" s="8" t="s">
        <v>4125</v>
      </c>
    </row>
    <row r="1237" spans="4:10" x14ac:dyDescent="0.55000000000000004">
      <c r="D1237" s="8" t="s">
        <v>4100</v>
      </c>
      <c r="E1237" s="8" t="s">
        <v>4128</v>
      </c>
      <c r="F1237" s="8" t="s">
        <v>4127</v>
      </c>
      <c r="G1237" s="8"/>
      <c r="H1237" s="8"/>
      <c r="I1237" s="8" t="s">
        <v>4127</v>
      </c>
      <c r="J1237" s="8" t="s">
        <v>4128</v>
      </c>
    </row>
    <row r="1238" spans="4:10" x14ac:dyDescent="0.55000000000000004">
      <c r="D1238" s="8" t="s">
        <v>4100</v>
      </c>
      <c r="E1238" s="8" t="s">
        <v>6797</v>
      </c>
      <c r="F1238" s="8" t="s">
        <v>6798</v>
      </c>
      <c r="G1238" s="8" t="s">
        <v>6799</v>
      </c>
      <c r="H1238" s="8" t="s">
        <v>4130</v>
      </c>
      <c r="I1238" s="8" t="s">
        <v>4130</v>
      </c>
      <c r="J1238" s="8" t="s">
        <v>4131</v>
      </c>
    </row>
    <row r="1239" spans="4:10" x14ac:dyDescent="0.55000000000000004">
      <c r="D1239" s="8" t="s">
        <v>4100</v>
      </c>
      <c r="E1239" s="8" t="s">
        <v>6800</v>
      </c>
      <c r="F1239" s="8" t="s">
        <v>6801</v>
      </c>
      <c r="G1239" s="8" t="s">
        <v>6802</v>
      </c>
      <c r="H1239" s="8" t="s">
        <v>4133</v>
      </c>
      <c r="I1239" s="8" t="s">
        <v>4133</v>
      </c>
      <c r="J1239" s="8" t="s">
        <v>4134</v>
      </c>
    </row>
    <row r="1240" spans="4:10" x14ac:dyDescent="0.55000000000000004">
      <c r="D1240" s="8" t="s">
        <v>4100</v>
      </c>
      <c r="E1240" s="8" t="s">
        <v>6803</v>
      </c>
      <c r="F1240" s="8" t="s">
        <v>6804</v>
      </c>
      <c r="G1240" s="8" t="s">
        <v>6802</v>
      </c>
      <c r="H1240" s="8" t="s">
        <v>4136</v>
      </c>
      <c r="I1240" s="8" t="s">
        <v>4136</v>
      </c>
      <c r="J1240" s="8" t="s">
        <v>4137</v>
      </c>
    </row>
    <row r="1241" spans="4:10" x14ac:dyDescent="0.55000000000000004">
      <c r="D1241" s="8" t="s">
        <v>4100</v>
      </c>
      <c r="E1241" s="8" t="s">
        <v>6805</v>
      </c>
      <c r="F1241" s="8" t="s">
        <v>6806</v>
      </c>
      <c r="G1241" s="8" t="s">
        <v>6802</v>
      </c>
      <c r="H1241" s="8" t="s">
        <v>4139</v>
      </c>
      <c r="I1241" s="8" t="s">
        <v>4139</v>
      </c>
      <c r="J1241" s="8" t="s">
        <v>4140</v>
      </c>
    </row>
    <row r="1242" spans="4:10" x14ac:dyDescent="0.55000000000000004">
      <c r="D1242" s="8" t="s">
        <v>4100</v>
      </c>
      <c r="E1242" s="8" t="s">
        <v>6807</v>
      </c>
      <c r="F1242" s="8" t="s">
        <v>6808</v>
      </c>
      <c r="G1242" s="8" t="s">
        <v>6809</v>
      </c>
      <c r="H1242" s="8" t="s">
        <v>4142</v>
      </c>
      <c r="I1242" s="8" t="s">
        <v>4142</v>
      </c>
      <c r="J1242" s="8" t="s">
        <v>4143</v>
      </c>
    </row>
    <row r="1243" spans="4:10" x14ac:dyDescent="0.55000000000000004">
      <c r="D1243" s="8" t="s">
        <v>4100</v>
      </c>
      <c r="E1243" s="8" t="s">
        <v>6810</v>
      </c>
      <c r="F1243" s="8" t="s">
        <v>6811</v>
      </c>
      <c r="G1243" s="8" t="s">
        <v>6809</v>
      </c>
      <c r="H1243" s="8" t="s">
        <v>4145</v>
      </c>
      <c r="I1243" s="8" t="s">
        <v>4145</v>
      </c>
      <c r="J1243" s="8" t="s">
        <v>4146</v>
      </c>
    </row>
    <row r="1244" spans="4:10" x14ac:dyDescent="0.55000000000000004">
      <c r="D1244" s="8" t="s">
        <v>4100</v>
      </c>
      <c r="E1244" s="8" t="s">
        <v>6812</v>
      </c>
      <c r="F1244" s="8" t="s">
        <v>6813</v>
      </c>
      <c r="G1244" s="8" t="s">
        <v>6809</v>
      </c>
      <c r="H1244" s="8" t="s">
        <v>4148</v>
      </c>
      <c r="I1244" s="8" t="s">
        <v>4148</v>
      </c>
      <c r="J1244" s="8" t="s">
        <v>4149</v>
      </c>
    </row>
    <row r="1245" spans="4:10" x14ac:dyDescent="0.55000000000000004">
      <c r="D1245" s="8" t="s">
        <v>4100</v>
      </c>
      <c r="E1245" s="8" t="s">
        <v>4151</v>
      </c>
      <c r="F1245" s="8" t="s">
        <v>2654</v>
      </c>
      <c r="G1245" s="8"/>
      <c r="H1245" s="8"/>
      <c r="I1245" s="8" t="s">
        <v>2654</v>
      </c>
      <c r="J1245" s="8" t="s">
        <v>4151</v>
      </c>
    </row>
    <row r="1246" spans="4:10" x14ac:dyDescent="0.55000000000000004">
      <c r="D1246" s="8" t="s">
        <v>4100</v>
      </c>
      <c r="E1246" s="8" t="s">
        <v>4153</v>
      </c>
      <c r="F1246" s="8" t="s">
        <v>552</v>
      </c>
      <c r="G1246" s="8"/>
      <c r="H1246" s="8"/>
      <c r="I1246" s="8" t="s">
        <v>552</v>
      </c>
      <c r="J1246" s="8" t="s">
        <v>4153</v>
      </c>
    </row>
    <row r="1247" spans="4:10" x14ac:dyDescent="0.55000000000000004">
      <c r="D1247" s="8" t="s">
        <v>4100</v>
      </c>
      <c r="E1247" s="8" t="s">
        <v>4156</v>
      </c>
      <c r="F1247" s="8" t="s">
        <v>4155</v>
      </c>
      <c r="G1247" s="8"/>
      <c r="H1247" s="8"/>
      <c r="I1247" s="8" t="s">
        <v>4155</v>
      </c>
      <c r="J1247" s="8" t="s">
        <v>4156</v>
      </c>
    </row>
    <row r="1248" spans="4:10" x14ac:dyDescent="0.55000000000000004">
      <c r="D1248" s="8" t="s">
        <v>4100</v>
      </c>
      <c r="E1248" s="8" t="s">
        <v>4159</v>
      </c>
      <c r="F1248" s="8" t="s">
        <v>4158</v>
      </c>
      <c r="G1248" s="8"/>
      <c r="H1248" s="8"/>
      <c r="I1248" s="8" t="s">
        <v>4158</v>
      </c>
      <c r="J1248" s="8" t="s">
        <v>4159</v>
      </c>
    </row>
    <row r="1249" spans="4:10" x14ac:dyDescent="0.55000000000000004">
      <c r="D1249" s="8" t="s">
        <v>4100</v>
      </c>
      <c r="E1249" s="8" t="s">
        <v>4162</v>
      </c>
      <c r="F1249" s="8" t="s">
        <v>4161</v>
      </c>
      <c r="G1249" s="8"/>
      <c r="H1249" s="8"/>
      <c r="I1249" s="8" t="s">
        <v>4161</v>
      </c>
      <c r="J1249" s="8" t="s">
        <v>4162</v>
      </c>
    </row>
    <row r="1250" spans="4:10" x14ac:dyDescent="0.55000000000000004">
      <c r="D1250" s="8" t="s">
        <v>4100</v>
      </c>
      <c r="E1250" s="8" t="s">
        <v>4165</v>
      </c>
      <c r="F1250" s="8" t="s">
        <v>4164</v>
      </c>
      <c r="G1250" s="8"/>
      <c r="H1250" s="8"/>
      <c r="I1250" s="8" t="s">
        <v>4164</v>
      </c>
      <c r="J1250" s="8" t="s">
        <v>4165</v>
      </c>
    </row>
    <row r="1251" spans="4:10" x14ac:dyDescent="0.55000000000000004">
      <c r="D1251" s="8" t="s">
        <v>4100</v>
      </c>
      <c r="E1251" s="8" t="s">
        <v>6814</v>
      </c>
      <c r="F1251" s="8" t="s">
        <v>6815</v>
      </c>
      <c r="G1251" s="8" t="s">
        <v>6816</v>
      </c>
      <c r="H1251" s="8" t="s">
        <v>4167</v>
      </c>
      <c r="I1251" s="8" t="s">
        <v>4167</v>
      </c>
      <c r="J1251" s="8" t="s">
        <v>4168</v>
      </c>
    </row>
    <row r="1252" spans="4:10" x14ac:dyDescent="0.55000000000000004">
      <c r="D1252" s="8" t="s">
        <v>4100</v>
      </c>
      <c r="E1252" s="8" t="s">
        <v>6817</v>
      </c>
      <c r="F1252" s="8" t="s">
        <v>6818</v>
      </c>
      <c r="G1252" s="8" t="s">
        <v>6816</v>
      </c>
      <c r="H1252" s="8" t="s">
        <v>4170</v>
      </c>
      <c r="I1252" s="8" t="s">
        <v>4170</v>
      </c>
      <c r="J1252" s="8" t="s">
        <v>4171</v>
      </c>
    </row>
    <row r="1253" spans="4:10" x14ac:dyDescent="0.55000000000000004">
      <c r="D1253" s="8" t="s">
        <v>4100</v>
      </c>
      <c r="E1253" s="8" t="s">
        <v>6819</v>
      </c>
      <c r="F1253" s="8" t="s">
        <v>6820</v>
      </c>
      <c r="G1253" s="8" t="s">
        <v>6816</v>
      </c>
      <c r="H1253" s="8" t="s">
        <v>4173</v>
      </c>
      <c r="I1253" s="8" t="s">
        <v>4173</v>
      </c>
      <c r="J1253" s="8" t="s">
        <v>4174</v>
      </c>
    </row>
    <row r="1254" spans="4:10" x14ac:dyDescent="0.55000000000000004">
      <c r="D1254" s="8" t="s">
        <v>4100</v>
      </c>
      <c r="E1254" s="8" t="s">
        <v>6821</v>
      </c>
      <c r="F1254" s="8" t="s">
        <v>6822</v>
      </c>
      <c r="G1254" s="8" t="s">
        <v>6823</v>
      </c>
      <c r="H1254" s="8" t="s">
        <v>4176</v>
      </c>
      <c r="I1254" s="8" t="s">
        <v>4176</v>
      </c>
      <c r="J1254" s="8" t="s">
        <v>4177</v>
      </c>
    </row>
    <row r="1255" spans="4:10" x14ac:dyDescent="0.55000000000000004">
      <c r="D1255" s="8" t="s">
        <v>4100</v>
      </c>
      <c r="E1255" s="8" t="s">
        <v>6824</v>
      </c>
      <c r="F1255" s="8" t="s">
        <v>6825</v>
      </c>
      <c r="G1255" s="8" t="s">
        <v>6823</v>
      </c>
      <c r="H1255" s="8" t="s">
        <v>4179</v>
      </c>
      <c r="I1255" s="8" t="s">
        <v>4179</v>
      </c>
      <c r="J1255" s="8" t="s">
        <v>4180</v>
      </c>
    </row>
    <row r="1256" spans="4:10" x14ac:dyDescent="0.55000000000000004">
      <c r="D1256" s="8" t="s">
        <v>4100</v>
      </c>
      <c r="E1256" s="8" t="s">
        <v>6826</v>
      </c>
      <c r="F1256" s="8" t="s">
        <v>6827</v>
      </c>
      <c r="G1256" s="8" t="s">
        <v>6823</v>
      </c>
      <c r="H1256" s="8" t="s">
        <v>4182</v>
      </c>
      <c r="I1256" s="8" t="s">
        <v>4182</v>
      </c>
      <c r="J1256" s="8" t="s">
        <v>4183</v>
      </c>
    </row>
    <row r="1257" spans="4:10" x14ac:dyDescent="0.55000000000000004">
      <c r="D1257" s="8" t="s">
        <v>4100</v>
      </c>
      <c r="E1257" s="8" t="s">
        <v>6828</v>
      </c>
      <c r="F1257" s="8" t="s">
        <v>6829</v>
      </c>
      <c r="G1257" s="8" t="s">
        <v>6823</v>
      </c>
      <c r="H1257" s="8" t="s">
        <v>4185</v>
      </c>
      <c r="I1257" s="8" t="s">
        <v>4185</v>
      </c>
      <c r="J1257" s="8" t="s">
        <v>4186</v>
      </c>
    </row>
    <row r="1258" spans="4:10" x14ac:dyDescent="0.55000000000000004">
      <c r="D1258" s="8" t="s">
        <v>4100</v>
      </c>
      <c r="E1258" s="8" t="s">
        <v>6830</v>
      </c>
      <c r="F1258" s="8" t="s">
        <v>6831</v>
      </c>
      <c r="G1258" s="8" t="s">
        <v>6823</v>
      </c>
      <c r="H1258" s="8" t="s">
        <v>4188</v>
      </c>
      <c r="I1258" s="8" t="s">
        <v>4188</v>
      </c>
      <c r="J1258" s="8" t="s">
        <v>4189</v>
      </c>
    </row>
    <row r="1259" spans="4:10" x14ac:dyDescent="0.55000000000000004">
      <c r="D1259" s="8" t="s">
        <v>4191</v>
      </c>
      <c r="E1259" s="8" t="s">
        <v>4195</v>
      </c>
      <c r="F1259" s="8" t="s">
        <v>4194</v>
      </c>
      <c r="G1259" s="8"/>
      <c r="H1259" s="8"/>
      <c r="I1259" s="8" t="s">
        <v>4194</v>
      </c>
      <c r="J1259" s="8" t="s">
        <v>4195</v>
      </c>
    </row>
    <row r="1260" spans="4:10" x14ac:dyDescent="0.55000000000000004">
      <c r="D1260" s="8" t="s">
        <v>4191</v>
      </c>
      <c r="E1260" s="8" t="s">
        <v>4198</v>
      </c>
      <c r="F1260" s="8" t="s">
        <v>4197</v>
      </c>
      <c r="G1260" s="8"/>
      <c r="H1260" s="8"/>
      <c r="I1260" s="8" t="s">
        <v>4197</v>
      </c>
      <c r="J1260" s="8" t="s">
        <v>4198</v>
      </c>
    </row>
    <row r="1261" spans="4:10" x14ac:dyDescent="0.55000000000000004">
      <c r="D1261" s="8" t="s">
        <v>4191</v>
      </c>
      <c r="E1261" s="8" t="s">
        <v>4201</v>
      </c>
      <c r="F1261" s="8" t="s">
        <v>4200</v>
      </c>
      <c r="G1261" s="8"/>
      <c r="H1261" s="8"/>
      <c r="I1261" s="8" t="s">
        <v>4200</v>
      </c>
      <c r="J1261" s="8" t="s">
        <v>4201</v>
      </c>
    </row>
    <row r="1262" spans="4:10" x14ac:dyDescent="0.55000000000000004">
      <c r="D1262" s="8" t="s">
        <v>4191</v>
      </c>
      <c r="E1262" s="8" t="s">
        <v>4204</v>
      </c>
      <c r="F1262" s="8" t="s">
        <v>4203</v>
      </c>
      <c r="G1262" s="8"/>
      <c r="H1262" s="8"/>
      <c r="I1262" s="8" t="s">
        <v>4203</v>
      </c>
      <c r="J1262" s="8" t="s">
        <v>4204</v>
      </c>
    </row>
    <row r="1263" spans="4:10" x14ac:dyDescent="0.55000000000000004">
      <c r="D1263" s="8" t="s">
        <v>4191</v>
      </c>
      <c r="E1263" s="8" t="s">
        <v>6832</v>
      </c>
      <c r="F1263" s="8" t="s">
        <v>6833</v>
      </c>
      <c r="G1263" s="8" t="s">
        <v>6834</v>
      </c>
      <c r="H1263" s="8" t="s">
        <v>4206</v>
      </c>
      <c r="I1263" s="8" t="s">
        <v>4206</v>
      </c>
      <c r="J1263" s="8" t="s">
        <v>4207</v>
      </c>
    </row>
    <row r="1264" spans="4:10" x14ac:dyDescent="0.55000000000000004">
      <c r="D1264" s="8" t="s">
        <v>4191</v>
      </c>
      <c r="E1264" s="8" t="s">
        <v>6835</v>
      </c>
      <c r="F1264" s="8" t="s">
        <v>6836</v>
      </c>
      <c r="G1264" s="8" t="s">
        <v>6837</v>
      </c>
      <c r="H1264" s="8" t="s">
        <v>4209</v>
      </c>
      <c r="I1264" s="8" t="s">
        <v>4209</v>
      </c>
      <c r="J1264" s="8" t="s">
        <v>4210</v>
      </c>
    </row>
    <row r="1265" spans="4:10" x14ac:dyDescent="0.55000000000000004">
      <c r="D1265" s="8" t="s">
        <v>4191</v>
      </c>
      <c r="E1265" s="8" t="s">
        <v>6838</v>
      </c>
      <c r="F1265" s="8" t="s">
        <v>6839</v>
      </c>
      <c r="G1265" s="8" t="s">
        <v>6837</v>
      </c>
      <c r="H1265" s="8" t="s">
        <v>4212</v>
      </c>
      <c r="I1265" s="8" t="s">
        <v>4212</v>
      </c>
      <c r="J1265" s="8" t="s">
        <v>4213</v>
      </c>
    </row>
    <row r="1266" spans="4:10" x14ac:dyDescent="0.55000000000000004">
      <c r="D1266" s="8" t="s">
        <v>4191</v>
      </c>
      <c r="E1266" s="8" t="s">
        <v>6840</v>
      </c>
      <c r="F1266" s="8" t="s">
        <v>6841</v>
      </c>
      <c r="G1266" s="8" t="s">
        <v>6837</v>
      </c>
      <c r="H1266" s="8" t="s">
        <v>4215</v>
      </c>
      <c r="I1266" s="8" t="s">
        <v>4215</v>
      </c>
      <c r="J1266" s="8" t="s">
        <v>4216</v>
      </c>
    </row>
    <row r="1267" spans="4:10" x14ac:dyDescent="0.55000000000000004">
      <c r="D1267" s="8" t="s">
        <v>4191</v>
      </c>
      <c r="E1267" s="8" t="s">
        <v>6842</v>
      </c>
      <c r="F1267" s="8" t="s">
        <v>6843</v>
      </c>
      <c r="G1267" s="8" t="s">
        <v>6844</v>
      </c>
      <c r="H1267" s="8" t="s">
        <v>4218</v>
      </c>
      <c r="I1267" s="8" t="s">
        <v>4218</v>
      </c>
      <c r="J1267" s="8" t="s">
        <v>4219</v>
      </c>
    </row>
    <row r="1268" spans="4:10" x14ac:dyDescent="0.55000000000000004">
      <c r="D1268" s="8" t="s">
        <v>4191</v>
      </c>
      <c r="E1268" s="8" t="s">
        <v>6845</v>
      </c>
      <c r="F1268" s="8" t="s">
        <v>6846</v>
      </c>
      <c r="G1268" s="8" t="s">
        <v>6844</v>
      </c>
      <c r="H1268" s="8" t="s">
        <v>4221</v>
      </c>
      <c r="I1268" s="8" t="s">
        <v>4221</v>
      </c>
      <c r="J1268" s="8" t="s">
        <v>4222</v>
      </c>
    </row>
    <row r="1269" spans="4:10" x14ac:dyDescent="0.55000000000000004">
      <c r="D1269" s="8" t="s">
        <v>4191</v>
      </c>
      <c r="E1269" s="8" t="s">
        <v>6847</v>
      </c>
      <c r="F1269" s="8" t="s">
        <v>6848</v>
      </c>
      <c r="G1269" s="8" t="s">
        <v>6844</v>
      </c>
      <c r="H1269" s="8" t="s">
        <v>4224</v>
      </c>
      <c r="I1269" s="8" t="s">
        <v>4224</v>
      </c>
      <c r="J1269" s="8" t="s">
        <v>4225</v>
      </c>
    </row>
    <row r="1270" spans="4:10" x14ac:dyDescent="0.55000000000000004">
      <c r="D1270" s="8" t="s">
        <v>4191</v>
      </c>
      <c r="E1270" s="8" t="s">
        <v>6849</v>
      </c>
      <c r="F1270" s="8" t="s">
        <v>6850</v>
      </c>
      <c r="G1270" s="8" t="s">
        <v>6844</v>
      </c>
      <c r="H1270" s="8" t="s">
        <v>4227</v>
      </c>
      <c r="I1270" s="8" t="s">
        <v>4227</v>
      </c>
      <c r="J1270" s="8" t="s">
        <v>4228</v>
      </c>
    </row>
    <row r="1271" spans="4:10" x14ac:dyDescent="0.55000000000000004">
      <c r="D1271" s="8" t="s">
        <v>4191</v>
      </c>
      <c r="E1271" s="8" t="s">
        <v>6851</v>
      </c>
      <c r="F1271" s="8" t="s">
        <v>6852</v>
      </c>
      <c r="G1271" s="8" t="s">
        <v>6853</v>
      </c>
      <c r="H1271" s="8" t="s">
        <v>4230</v>
      </c>
      <c r="I1271" s="8" t="s">
        <v>4230</v>
      </c>
      <c r="J1271" s="8" t="s">
        <v>4231</v>
      </c>
    </row>
    <row r="1272" spans="4:10" x14ac:dyDescent="0.55000000000000004">
      <c r="D1272" s="8" t="s">
        <v>4191</v>
      </c>
      <c r="E1272" s="8" t="s">
        <v>6854</v>
      </c>
      <c r="F1272" s="8" t="s">
        <v>6855</v>
      </c>
      <c r="G1272" s="8" t="s">
        <v>6853</v>
      </c>
      <c r="H1272" s="8" t="s">
        <v>4233</v>
      </c>
      <c r="I1272" s="8" t="s">
        <v>4233</v>
      </c>
      <c r="J1272" s="8" t="s">
        <v>4234</v>
      </c>
    </row>
    <row r="1273" spans="4:10" x14ac:dyDescent="0.55000000000000004">
      <c r="D1273" s="8" t="s">
        <v>4191</v>
      </c>
      <c r="E1273" s="8" t="s">
        <v>6856</v>
      </c>
      <c r="F1273" s="8" t="s">
        <v>6857</v>
      </c>
      <c r="G1273" s="8" t="s">
        <v>6853</v>
      </c>
      <c r="H1273" s="8" t="s">
        <v>773</v>
      </c>
      <c r="I1273" s="8" t="s">
        <v>773</v>
      </c>
      <c r="J1273" s="8" t="s">
        <v>4236</v>
      </c>
    </row>
    <row r="1274" spans="4:10" x14ac:dyDescent="0.55000000000000004">
      <c r="D1274" s="8" t="s">
        <v>4191</v>
      </c>
      <c r="E1274" s="8" t="s">
        <v>6858</v>
      </c>
      <c r="F1274" s="8" t="s">
        <v>6859</v>
      </c>
      <c r="G1274" s="8" t="s">
        <v>6853</v>
      </c>
      <c r="H1274" s="8" t="s">
        <v>4238</v>
      </c>
      <c r="I1274" s="8" t="s">
        <v>4238</v>
      </c>
      <c r="J1274" s="8" t="s">
        <v>4239</v>
      </c>
    </row>
    <row r="1275" spans="4:10" x14ac:dyDescent="0.55000000000000004">
      <c r="D1275" s="8" t="s">
        <v>4191</v>
      </c>
      <c r="E1275" s="8" t="s">
        <v>6860</v>
      </c>
      <c r="F1275" s="8" t="s">
        <v>6861</v>
      </c>
      <c r="G1275" s="8" t="s">
        <v>6862</v>
      </c>
      <c r="H1275" s="8" t="s">
        <v>4241</v>
      </c>
      <c r="I1275" s="8" t="s">
        <v>4241</v>
      </c>
      <c r="J1275" s="8" t="s">
        <v>4242</v>
      </c>
    </row>
    <row r="1276" spans="4:10" x14ac:dyDescent="0.55000000000000004">
      <c r="D1276" s="8" t="s">
        <v>4191</v>
      </c>
      <c r="E1276" s="8" t="s">
        <v>6863</v>
      </c>
      <c r="F1276" s="8" t="s">
        <v>6864</v>
      </c>
      <c r="G1276" s="8" t="s">
        <v>6862</v>
      </c>
      <c r="H1276" s="8" t="s">
        <v>3540</v>
      </c>
      <c r="I1276" s="8" t="s">
        <v>3540</v>
      </c>
      <c r="J1276" s="8" t="s">
        <v>4244</v>
      </c>
    </row>
    <row r="1277" spans="4:10" x14ac:dyDescent="0.55000000000000004">
      <c r="D1277" s="8" t="s">
        <v>4191</v>
      </c>
      <c r="E1277" s="8" t="s">
        <v>6865</v>
      </c>
      <c r="F1277" s="8" t="s">
        <v>6866</v>
      </c>
      <c r="G1277" s="8" t="s">
        <v>6862</v>
      </c>
      <c r="H1277" s="8" t="s">
        <v>4246</v>
      </c>
      <c r="I1277" s="8" t="s">
        <v>4246</v>
      </c>
      <c r="J1277" s="8" t="s">
        <v>4247</v>
      </c>
    </row>
    <row r="1278" spans="4:10" x14ac:dyDescent="0.55000000000000004">
      <c r="D1278" s="8" t="s">
        <v>4249</v>
      </c>
      <c r="E1278" s="8" t="s">
        <v>4253</v>
      </c>
      <c r="F1278" s="8" t="s">
        <v>4252</v>
      </c>
      <c r="G1278" s="8"/>
      <c r="H1278" s="8"/>
      <c r="I1278" s="8" t="s">
        <v>4252</v>
      </c>
      <c r="J1278" s="8" t="s">
        <v>4253</v>
      </c>
    </row>
    <row r="1279" spans="4:10" x14ac:dyDescent="0.55000000000000004">
      <c r="D1279" s="8" t="s">
        <v>4249</v>
      </c>
      <c r="E1279" s="8" t="s">
        <v>4256</v>
      </c>
      <c r="F1279" s="8" t="s">
        <v>4255</v>
      </c>
      <c r="G1279" s="8"/>
      <c r="H1279" s="8"/>
      <c r="I1279" s="8" t="s">
        <v>4255</v>
      </c>
      <c r="J1279" s="8" t="s">
        <v>4256</v>
      </c>
    </row>
    <row r="1280" spans="4:10" x14ac:dyDescent="0.55000000000000004">
      <c r="D1280" s="8" t="s">
        <v>4249</v>
      </c>
      <c r="E1280" s="8" t="s">
        <v>4259</v>
      </c>
      <c r="F1280" s="8" t="s">
        <v>4258</v>
      </c>
      <c r="G1280" s="8"/>
      <c r="H1280" s="8"/>
      <c r="I1280" s="8" t="s">
        <v>4258</v>
      </c>
      <c r="J1280" s="8" t="s">
        <v>4259</v>
      </c>
    </row>
    <row r="1281" spans="4:10" x14ac:dyDescent="0.55000000000000004">
      <c r="D1281" s="8" t="s">
        <v>4249</v>
      </c>
      <c r="E1281" s="8" t="s">
        <v>4262</v>
      </c>
      <c r="F1281" s="8" t="s">
        <v>4261</v>
      </c>
      <c r="G1281" s="8"/>
      <c r="H1281" s="8"/>
      <c r="I1281" s="8" t="s">
        <v>4261</v>
      </c>
      <c r="J1281" s="8" t="s">
        <v>4262</v>
      </c>
    </row>
    <row r="1282" spans="4:10" x14ac:dyDescent="0.55000000000000004">
      <c r="D1282" s="8" t="s">
        <v>4249</v>
      </c>
      <c r="E1282" s="8" t="s">
        <v>4265</v>
      </c>
      <c r="F1282" s="8" t="s">
        <v>4264</v>
      </c>
      <c r="G1282" s="8"/>
      <c r="H1282" s="8"/>
      <c r="I1282" s="8" t="s">
        <v>4264</v>
      </c>
      <c r="J1282" s="8" t="s">
        <v>4265</v>
      </c>
    </row>
    <row r="1283" spans="4:10" x14ac:dyDescent="0.55000000000000004">
      <c r="D1283" s="8" t="s">
        <v>4249</v>
      </c>
      <c r="E1283" s="8" t="s">
        <v>4268</v>
      </c>
      <c r="F1283" s="8" t="s">
        <v>4267</v>
      </c>
      <c r="G1283" s="8"/>
      <c r="H1283" s="8"/>
      <c r="I1283" s="8" t="s">
        <v>4267</v>
      </c>
      <c r="J1283" s="8" t="s">
        <v>4268</v>
      </c>
    </row>
    <row r="1284" spans="4:10" x14ac:dyDescent="0.55000000000000004">
      <c r="D1284" s="8" t="s">
        <v>4249</v>
      </c>
      <c r="E1284" s="8" t="s">
        <v>4271</v>
      </c>
      <c r="F1284" s="8" t="s">
        <v>4270</v>
      </c>
      <c r="G1284" s="8"/>
      <c r="H1284" s="8"/>
      <c r="I1284" s="8" t="s">
        <v>4270</v>
      </c>
      <c r="J1284" s="8" t="s">
        <v>4271</v>
      </c>
    </row>
    <row r="1285" spans="4:10" x14ac:dyDescent="0.55000000000000004">
      <c r="D1285" s="8" t="s">
        <v>4249</v>
      </c>
      <c r="E1285" s="8" t="s">
        <v>4274</v>
      </c>
      <c r="F1285" s="8" t="s">
        <v>4273</v>
      </c>
      <c r="G1285" s="8"/>
      <c r="H1285" s="8"/>
      <c r="I1285" s="8" t="s">
        <v>4273</v>
      </c>
      <c r="J1285" s="8" t="s">
        <v>4274</v>
      </c>
    </row>
    <row r="1286" spans="4:10" x14ac:dyDescent="0.55000000000000004">
      <c r="D1286" s="8" t="s">
        <v>4249</v>
      </c>
      <c r="E1286" s="8" t="s">
        <v>6867</v>
      </c>
      <c r="F1286" s="8" t="s">
        <v>6868</v>
      </c>
      <c r="G1286" s="8" t="s">
        <v>6869</v>
      </c>
      <c r="H1286" s="8" t="s">
        <v>4276</v>
      </c>
      <c r="I1286" s="8" t="s">
        <v>4276</v>
      </c>
      <c r="J1286" s="8" t="s">
        <v>4277</v>
      </c>
    </row>
    <row r="1287" spans="4:10" x14ac:dyDescent="0.55000000000000004">
      <c r="D1287" s="8" t="s">
        <v>4249</v>
      </c>
      <c r="E1287" s="8" t="s">
        <v>6870</v>
      </c>
      <c r="F1287" s="8" t="s">
        <v>6871</v>
      </c>
      <c r="G1287" s="8" t="s">
        <v>6872</v>
      </c>
      <c r="H1287" s="8" t="s">
        <v>4279</v>
      </c>
      <c r="I1287" s="8" t="s">
        <v>4279</v>
      </c>
      <c r="J1287" s="8" t="s">
        <v>4280</v>
      </c>
    </row>
    <row r="1288" spans="4:10" x14ac:dyDescent="0.55000000000000004">
      <c r="D1288" s="8" t="s">
        <v>4249</v>
      </c>
      <c r="E1288" s="8" t="s">
        <v>6873</v>
      </c>
      <c r="F1288" s="8" t="s">
        <v>6874</v>
      </c>
      <c r="G1288" s="8" t="s">
        <v>6875</v>
      </c>
      <c r="H1288" s="8" t="s">
        <v>4282</v>
      </c>
      <c r="I1288" s="8" t="s">
        <v>4282</v>
      </c>
      <c r="J1288" s="8" t="s">
        <v>4283</v>
      </c>
    </row>
    <row r="1289" spans="4:10" x14ac:dyDescent="0.55000000000000004">
      <c r="D1289" s="8" t="s">
        <v>4249</v>
      </c>
      <c r="E1289" s="8" t="s">
        <v>6876</v>
      </c>
      <c r="F1289" s="8" t="s">
        <v>6877</v>
      </c>
      <c r="G1289" s="8" t="s">
        <v>6875</v>
      </c>
      <c r="H1289" s="8" t="s">
        <v>1070</v>
      </c>
      <c r="I1289" s="8" t="s">
        <v>1070</v>
      </c>
      <c r="J1289" s="8" t="s">
        <v>4285</v>
      </c>
    </row>
    <row r="1290" spans="4:10" x14ac:dyDescent="0.55000000000000004">
      <c r="D1290" s="8" t="s">
        <v>4249</v>
      </c>
      <c r="E1290" s="8" t="s">
        <v>6878</v>
      </c>
      <c r="F1290" s="8" t="s">
        <v>6879</v>
      </c>
      <c r="G1290" s="8" t="s">
        <v>6875</v>
      </c>
      <c r="H1290" s="8" t="s">
        <v>4287</v>
      </c>
      <c r="I1290" s="8" t="s">
        <v>4287</v>
      </c>
      <c r="J1290" s="8" t="s">
        <v>4288</v>
      </c>
    </row>
    <row r="1291" spans="4:10" x14ac:dyDescent="0.55000000000000004">
      <c r="D1291" s="8" t="s">
        <v>4249</v>
      </c>
      <c r="E1291" s="8" t="s">
        <v>6880</v>
      </c>
      <c r="F1291" s="8" t="s">
        <v>6881</v>
      </c>
      <c r="G1291" s="8" t="s">
        <v>6882</v>
      </c>
      <c r="H1291" s="8" t="s">
        <v>4290</v>
      </c>
      <c r="I1291" s="8" t="s">
        <v>4290</v>
      </c>
      <c r="J1291" s="8" t="s">
        <v>4291</v>
      </c>
    </row>
    <row r="1292" spans="4:10" x14ac:dyDescent="0.55000000000000004">
      <c r="D1292" s="8" t="s">
        <v>4249</v>
      </c>
      <c r="E1292" s="8" t="s">
        <v>6883</v>
      </c>
      <c r="F1292" s="8" t="s">
        <v>6884</v>
      </c>
      <c r="G1292" s="8" t="s">
        <v>6882</v>
      </c>
      <c r="H1292" s="8" t="s">
        <v>4293</v>
      </c>
      <c r="I1292" s="8" t="s">
        <v>4293</v>
      </c>
      <c r="J1292" s="8" t="s">
        <v>4294</v>
      </c>
    </row>
    <row r="1293" spans="4:10" x14ac:dyDescent="0.55000000000000004">
      <c r="D1293" s="8" t="s">
        <v>4249</v>
      </c>
      <c r="E1293" s="8" t="s">
        <v>6885</v>
      </c>
      <c r="F1293" s="8" t="s">
        <v>6886</v>
      </c>
      <c r="G1293" s="8" t="s">
        <v>6887</v>
      </c>
      <c r="H1293" s="8" t="s">
        <v>4296</v>
      </c>
      <c r="I1293" s="8" t="s">
        <v>4296</v>
      </c>
      <c r="J1293" s="8" t="s">
        <v>4297</v>
      </c>
    </row>
    <row r="1294" spans="4:10" x14ac:dyDescent="0.55000000000000004">
      <c r="D1294" s="8" t="s">
        <v>4249</v>
      </c>
      <c r="E1294" s="8" t="s">
        <v>6888</v>
      </c>
      <c r="F1294" s="8" t="s">
        <v>6889</v>
      </c>
      <c r="G1294" s="8" t="s">
        <v>6887</v>
      </c>
      <c r="H1294" s="8" t="s">
        <v>4299</v>
      </c>
      <c r="I1294" s="8" t="s">
        <v>4299</v>
      </c>
      <c r="J1294" s="8" t="s">
        <v>4300</v>
      </c>
    </row>
    <row r="1295" spans="4:10" x14ac:dyDescent="0.55000000000000004">
      <c r="D1295" s="8" t="s">
        <v>4249</v>
      </c>
      <c r="E1295" s="8" t="s">
        <v>6890</v>
      </c>
      <c r="F1295" s="8" t="s">
        <v>6891</v>
      </c>
      <c r="G1295" s="8" t="s">
        <v>6887</v>
      </c>
      <c r="H1295" s="8" t="s">
        <v>4302</v>
      </c>
      <c r="I1295" s="8" t="s">
        <v>4302</v>
      </c>
      <c r="J1295" s="8" t="s">
        <v>4303</v>
      </c>
    </row>
    <row r="1296" spans="4:10" x14ac:dyDescent="0.55000000000000004">
      <c r="D1296" s="8" t="s">
        <v>4249</v>
      </c>
      <c r="E1296" s="8" t="s">
        <v>6892</v>
      </c>
      <c r="F1296" s="8" t="s">
        <v>6893</v>
      </c>
      <c r="G1296" s="8" t="s">
        <v>6887</v>
      </c>
      <c r="H1296" s="8" t="s">
        <v>4305</v>
      </c>
      <c r="I1296" s="8" t="s">
        <v>4305</v>
      </c>
      <c r="J1296" s="8" t="s">
        <v>4306</v>
      </c>
    </row>
    <row r="1297" spans="4:10" x14ac:dyDescent="0.55000000000000004">
      <c r="D1297" s="8" t="s">
        <v>4308</v>
      </c>
      <c r="E1297" s="8" t="s">
        <v>4319</v>
      </c>
      <c r="F1297" s="8" t="s">
        <v>4318</v>
      </c>
      <c r="G1297" s="8"/>
      <c r="H1297" s="8"/>
      <c r="I1297" s="8" t="s">
        <v>4318</v>
      </c>
      <c r="J1297" s="8" t="s">
        <v>4319</v>
      </c>
    </row>
    <row r="1298" spans="4:10" x14ac:dyDescent="0.55000000000000004">
      <c r="D1298" s="8" t="s">
        <v>4308</v>
      </c>
      <c r="E1298" s="8" t="s">
        <v>4322</v>
      </c>
      <c r="F1298" s="8" t="s">
        <v>4321</v>
      </c>
      <c r="G1298" s="8"/>
      <c r="H1298" s="8"/>
      <c r="I1298" s="8" t="s">
        <v>4321</v>
      </c>
      <c r="J1298" s="8" t="s">
        <v>4322</v>
      </c>
    </row>
    <row r="1299" spans="4:10" x14ac:dyDescent="0.55000000000000004">
      <c r="D1299" s="8" t="s">
        <v>4308</v>
      </c>
      <c r="E1299" s="8" t="s">
        <v>4325</v>
      </c>
      <c r="F1299" s="8" t="s">
        <v>4324</v>
      </c>
      <c r="G1299" s="8"/>
      <c r="H1299" s="8"/>
      <c r="I1299" s="8" t="s">
        <v>4324</v>
      </c>
      <c r="J1299" s="8" t="s">
        <v>4325</v>
      </c>
    </row>
    <row r="1300" spans="4:10" x14ac:dyDescent="0.55000000000000004">
      <c r="D1300" s="8" t="s">
        <v>4308</v>
      </c>
      <c r="E1300" s="8" t="s">
        <v>4328</v>
      </c>
      <c r="F1300" s="8" t="s">
        <v>4327</v>
      </c>
      <c r="G1300" s="8"/>
      <c r="H1300" s="8"/>
      <c r="I1300" s="8" t="s">
        <v>4327</v>
      </c>
      <c r="J1300" s="8" t="s">
        <v>4328</v>
      </c>
    </row>
    <row r="1301" spans="4:10" x14ac:dyDescent="0.55000000000000004">
      <c r="D1301" s="8" t="s">
        <v>4308</v>
      </c>
      <c r="E1301" s="8" t="s">
        <v>4331</v>
      </c>
      <c r="F1301" s="8" t="s">
        <v>4330</v>
      </c>
      <c r="G1301" s="8"/>
      <c r="H1301" s="8"/>
      <c r="I1301" s="8" t="s">
        <v>4330</v>
      </c>
      <c r="J1301" s="8" t="s">
        <v>4331</v>
      </c>
    </row>
    <row r="1302" spans="4:10" x14ac:dyDescent="0.55000000000000004">
      <c r="D1302" s="8" t="s">
        <v>4308</v>
      </c>
      <c r="E1302" s="8" t="s">
        <v>4334</v>
      </c>
      <c r="F1302" s="8" t="s">
        <v>4333</v>
      </c>
      <c r="G1302" s="8"/>
      <c r="H1302" s="8"/>
      <c r="I1302" s="8" t="s">
        <v>4333</v>
      </c>
      <c r="J1302" s="8" t="s">
        <v>4334</v>
      </c>
    </row>
    <row r="1303" spans="4:10" x14ac:dyDescent="0.55000000000000004">
      <c r="D1303" s="8" t="s">
        <v>4308</v>
      </c>
      <c r="E1303" s="8" t="s">
        <v>4337</v>
      </c>
      <c r="F1303" s="8" t="s">
        <v>4336</v>
      </c>
      <c r="G1303" s="8"/>
      <c r="H1303" s="8"/>
      <c r="I1303" s="8" t="s">
        <v>4336</v>
      </c>
      <c r="J1303" s="8" t="s">
        <v>4337</v>
      </c>
    </row>
    <row r="1304" spans="4:10" x14ac:dyDescent="0.55000000000000004">
      <c r="D1304" s="8" t="s">
        <v>4308</v>
      </c>
      <c r="E1304" s="8" t="s">
        <v>4340</v>
      </c>
      <c r="F1304" s="8" t="s">
        <v>4339</v>
      </c>
      <c r="G1304" s="8"/>
      <c r="H1304" s="8"/>
      <c r="I1304" s="8" t="s">
        <v>4339</v>
      </c>
      <c r="J1304" s="8" t="s">
        <v>4340</v>
      </c>
    </row>
    <row r="1305" spans="4:10" x14ac:dyDescent="0.55000000000000004">
      <c r="D1305" s="8" t="s">
        <v>4308</v>
      </c>
      <c r="E1305" s="8" t="s">
        <v>4343</v>
      </c>
      <c r="F1305" s="8" t="s">
        <v>4342</v>
      </c>
      <c r="G1305" s="8"/>
      <c r="H1305" s="8"/>
      <c r="I1305" s="8" t="s">
        <v>4342</v>
      </c>
      <c r="J1305" s="8" t="s">
        <v>4343</v>
      </c>
    </row>
    <row r="1306" spans="4:10" x14ac:dyDescent="0.55000000000000004">
      <c r="D1306" s="8" t="s">
        <v>4308</v>
      </c>
      <c r="E1306" s="8" t="s">
        <v>4346</v>
      </c>
      <c r="F1306" s="8" t="s">
        <v>4345</v>
      </c>
      <c r="G1306" s="8"/>
      <c r="H1306" s="8"/>
      <c r="I1306" s="8" t="s">
        <v>4345</v>
      </c>
      <c r="J1306" s="8" t="s">
        <v>4346</v>
      </c>
    </row>
    <row r="1307" spans="4:10" x14ac:dyDescent="0.55000000000000004">
      <c r="D1307" s="8" t="s">
        <v>4308</v>
      </c>
      <c r="E1307" s="8" t="s">
        <v>4349</v>
      </c>
      <c r="F1307" s="8" t="s">
        <v>4348</v>
      </c>
      <c r="G1307" s="8"/>
      <c r="H1307" s="8"/>
      <c r="I1307" s="8" t="s">
        <v>4348</v>
      </c>
      <c r="J1307" s="8" t="s">
        <v>4349</v>
      </c>
    </row>
    <row r="1308" spans="4:10" x14ac:dyDescent="0.55000000000000004">
      <c r="D1308" s="8" t="s">
        <v>4308</v>
      </c>
      <c r="E1308" s="8" t="s">
        <v>4352</v>
      </c>
      <c r="F1308" s="8" t="s">
        <v>4351</v>
      </c>
      <c r="G1308" s="8"/>
      <c r="H1308" s="8"/>
      <c r="I1308" s="8" t="s">
        <v>4351</v>
      </c>
      <c r="J1308" s="8" t="s">
        <v>4352</v>
      </c>
    </row>
    <row r="1309" spans="4:10" x14ac:dyDescent="0.55000000000000004">
      <c r="D1309" s="8" t="s">
        <v>4308</v>
      </c>
      <c r="E1309" s="8" t="s">
        <v>4355</v>
      </c>
      <c r="F1309" s="8" t="s">
        <v>4354</v>
      </c>
      <c r="G1309" s="8"/>
      <c r="H1309" s="8"/>
      <c r="I1309" s="8" t="s">
        <v>4354</v>
      </c>
      <c r="J1309" s="8" t="s">
        <v>4355</v>
      </c>
    </row>
    <row r="1310" spans="4:10" x14ac:dyDescent="0.55000000000000004">
      <c r="D1310" s="8" t="s">
        <v>4308</v>
      </c>
      <c r="E1310" s="8" t="s">
        <v>4358</v>
      </c>
      <c r="F1310" s="8" t="s">
        <v>4357</v>
      </c>
      <c r="G1310" s="8"/>
      <c r="H1310" s="8"/>
      <c r="I1310" s="8" t="s">
        <v>4357</v>
      </c>
      <c r="J1310" s="8" t="s">
        <v>4358</v>
      </c>
    </row>
    <row r="1311" spans="4:10" x14ac:dyDescent="0.55000000000000004">
      <c r="D1311" s="8" t="s">
        <v>4308</v>
      </c>
      <c r="E1311" s="8" t="s">
        <v>6894</v>
      </c>
      <c r="F1311" s="8" t="s">
        <v>6895</v>
      </c>
      <c r="G1311" s="8" t="s">
        <v>6896</v>
      </c>
      <c r="H1311" s="8" t="s">
        <v>4360</v>
      </c>
      <c r="I1311" s="8" t="s">
        <v>4360</v>
      </c>
      <c r="J1311" s="8" t="s">
        <v>4361</v>
      </c>
    </row>
    <row r="1312" spans="4:10" x14ac:dyDescent="0.55000000000000004">
      <c r="D1312" s="8" t="s">
        <v>4308</v>
      </c>
      <c r="E1312" s="8" t="s">
        <v>6897</v>
      </c>
      <c r="F1312" s="8" t="s">
        <v>6898</v>
      </c>
      <c r="G1312" s="8" t="s">
        <v>6899</v>
      </c>
      <c r="H1312" s="8" t="s">
        <v>4363</v>
      </c>
      <c r="I1312" s="8" t="s">
        <v>4363</v>
      </c>
      <c r="J1312" s="8" t="s">
        <v>4364</v>
      </c>
    </row>
    <row r="1313" spans="4:10" x14ac:dyDescent="0.55000000000000004">
      <c r="D1313" s="8" t="s">
        <v>4308</v>
      </c>
      <c r="E1313" s="8" t="s">
        <v>6900</v>
      </c>
      <c r="F1313" s="8" t="s">
        <v>6901</v>
      </c>
      <c r="G1313" s="8" t="s">
        <v>6902</v>
      </c>
      <c r="H1313" s="8" t="s">
        <v>4366</v>
      </c>
      <c r="I1313" s="8" t="s">
        <v>4366</v>
      </c>
      <c r="J1313" s="8" t="s">
        <v>4367</v>
      </c>
    </row>
    <row r="1314" spans="4:10" x14ac:dyDescent="0.55000000000000004">
      <c r="D1314" s="8" t="s">
        <v>4308</v>
      </c>
      <c r="E1314" s="8" t="s">
        <v>6903</v>
      </c>
      <c r="F1314" s="8" t="s">
        <v>6904</v>
      </c>
      <c r="G1314" s="8" t="s">
        <v>6905</v>
      </c>
      <c r="H1314" s="8" t="s">
        <v>4369</v>
      </c>
      <c r="I1314" s="8" t="s">
        <v>4369</v>
      </c>
      <c r="J1314" s="8" t="s">
        <v>4370</v>
      </c>
    </row>
    <row r="1315" spans="4:10" x14ac:dyDescent="0.55000000000000004">
      <c r="D1315" s="8" t="s">
        <v>4308</v>
      </c>
      <c r="E1315" s="8" t="s">
        <v>6906</v>
      </c>
      <c r="F1315" s="8" t="s">
        <v>6907</v>
      </c>
      <c r="G1315" s="8" t="s">
        <v>6908</v>
      </c>
      <c r="H1315" s="8" t="s">
        <v>4372</v>
      </c>
      <c r="I1315" s="8" t="s">
        <v>4372</v>
      </c>
      <c r="J1315" s="8" t="s">
        <v>4373</v>
      </c>
    </row>
    <row r="1316" spans="4:10" x14ac:dyDescent="0.55000000000000004">
      <c r="D1316" s="8" t="s">
        <v>4308</v>
      </c>
      <c r="E1316" s="8" t="s">
        <v>6909</v>
      </c>
      <c r="F1316" s="8" t="s">
        <v>6910</v>
      </c>
      <c r="G1316" s="8" t="s">
        <v>6911</v>
      </c>
      <c r="H1316" s="8" t="s">
        <v>4375</v>
      </c>
      <c r="I1316" s="8" t="s">
        <v>4375</v>
      </c>
      <c r="J1316" s="8" t="s">
        <v>4376</v>
      </c>
    </row>
    <row r="1317" spans="4:10" x14ac:dyDescent="0.55000000000000004">
      <c r="D1317" s="8" t="s">
        <v>4308</v>
      </c>
      <c r="E1317" s="8" t="s">
        <v>6912</v>
      </c>
      <c r="F1317" s="8" t="s">
        <v>6913</v>
      </c>
      <c r="G1317" s="8" t="s">
        <v>6914</v>
      </c>
      <c r="H1317" s="8" t="s">
        <v>4378</v>
      </c>
      <c r="I1317" s="8" t="s">
        <v>4378</v>
      </c>
      <c r="J1317" s="8" t="s">
        <v>4379</v>
      </c>
    </row>
    <row r="1318" spans="4:10" x14ac:dyDescent="0.55000000000000004">
      <c r="D1318" s="8" t="s">
        <v>4308</v>
      </c>
      <c r="E1318" s="8" t="s">
        <v>6915</v>
      </c>
      <c r="F1318" s="8" t="s">
        <v>6916</v>
      </c>
      <c r="G1318" s="8" t="s">
        <v>6914</v>
      </c>
      <c r="H1318" s="8" t="s">
        <v>4381</v>
      </c>
      <c r="I1318" s="8" t="s">
        <v>4381</v>
      </c>
      <c r="J1318" s="8" t="s">
        <v>4382</v>
      </c>
    </row>
    <row r="1319" spans="4:10" x14ac:dyDescent="0.55000000000000004">
      <c r="D1319" s="8" t="s">
        <v>4308</v>
      </c>
      <c r="E1319" s="8" t="s">
        <v>6917</v>
      </c>
      <c r="F1319" s="8" t="s">
        <v>6918</v>
      </c>
      <c r="G1319" s="8" t="s">
        <v>6919</v>
      </c>
      <c r="H1319" s="8" t="s">
        <v>4384</v>
      </c>
      <c r="I1319" s="8" t="s">
        <v>4384</v>
      </c>
      <c r="J1319" s="8" t="s">
        <v>4385</v>
      </c>
    </row>
    <row r="1320" spans="4:10" x14ac:dyDescent="0.55000000000000004">
      <c r="D1320" s="8" t="s">
        <v>4308</v>
      </c>
      <c r="E1320" s="8" t="s">
        <v>6920</v>
      </c>
      <c r="F1320" s="8" t="s">
        <v>6921</v>
      </c>
      <c r="G1320" s="8" t="s">
        <v>6922</v>
      </c>
      <c r="H1320" s="8" t="s">
        <v>4387</v>
      </c>
      <c r="I1320" s="8" t="s">
        <v>4387</v>
      </c>
      <c r="J1320" s="8" t="s">
        <v>4388</v>
      </c>
    </row>
    <row r="1321" spans="4:10" x14ac:dyDescent="0.55000000000000004">
      <c r="D1321" s="8" t="s">
        <v>4308</v>
      </c>
      <c r="E1321" s="8" t="s">
        <v>6923</v>
      </c>
      <c r="F1321" s="8" t="s">
        <v>6924</v>
      </c>
      <c r="G1321" s="8" t="s">
        <v>6922</v>
      </c>
      <c r="H1321" s="8" t="s">
        <v>4390</v>
      </c>
      <c r="I1321" s="8" t="s">
        <v>4390</v>
      </c>
      <c r="J1321" s="8" t="s">
        <v>4391</v>
      </c>
    </row>
    <row r="1322" spans="4:10" x14ac:dyDescent="0.55000000000000004">
      <c r="D1322" s="8" t="s">
        <v>4308</v>
      </c>
      <c r="E1322" s="8" t="s">
        <v>6925</v>
      </c>
      <c r="F1322" s="8" t="s">
        <v>6926</v>
      </c>
      <c r="G1322" s="8" t="s">
        <v>6927</v>
      </c>
      <c r="H1322" s="8" t="s">
        <v>4393</v>
      </c>
      <c r="I1322" s="8" t="s">
        <v>4393</v>
      </c>
      <c r="J1322" s="8" t="s">
        <v>4394</v>
      </c>
    </row>
    <row r="1323" spans="4:10" x14ac:dyDescent="0.55000000000000004">
      <c r="D1323" s="8" t="s">
        <v>4396</v>
      </c>
      <c r="E1323" s="8" t="s">
        <v>4415</v>
      </c>
      <c r="F1323" s="8" t="s">
        <v>4414</v>
      </c>
      <c r="G1323" s="8"/>
      <c r="H1323" s="8"/>
      <c r="I1323" s="8" t="s">
        <v>4414</v>
      </c>
      <c r="J1323" s="8" t="s">
        <v>4415</v>
      </c>
    </row>
    <row r="1324" spans="4:10" x14ac:dyDescent="0.55000000000000004">
      <c r="D1324" s="8" t="s">
        <v>4396</v>
      </c>
      <c r="E1324" s="8" t="s">
        <v>4418</v>
      </c>
      <c r="F1324" s="8" t="s">
        <v>4417</v>
      </c>
      <c r="G1324" s="8"/>
      <c r="H1324" s="8"/>
      <c r="I1324" s="8" t="s">
        <v>4417</v>
      </c>
      <c r="J1324" s="8" t="s">
        <v>4418</v>
      </c>
    </row>
    <row r="1325" spans="4:10" x14ac:dyDescent="0.55000000000000004">
      <c r="D1325" s="8" t="s">
        <v>4396</v>
      </c>
      <c r="E1325" s="8" t="s">
        <v>4421</v>
      </c>
      <c r="F1325" s="8" t="s">
        <v>4420</v>
      </c>
      <c r="G1325" s="8"/>
      <c r="H1325" s="8"/>
      <c r="I1325" s="8" t="s">
        <v>4420</v>
      </c>
      <c r="J1325" s="8" t="s">
        <v>4421</v>
      </c>
    </row>
    <row r="1326" spans="4:10" x14ac:dyDescent="0.55000000000000004">
      <c r="D1326" s="8" t="s">
        <v>4396</v>
      </c>
      <c r="E1326" s="8" t="s">
        <v>4424</v>
      </c>
      <c r="F1326" s="8" t="s">
        <v>4423</v>
      </c>
      <c r="G1326" s="8"/>
      <c r="H1326" s="8"/>
      <c r="I1326" s="8" t="s">
        <v>4423</v>
      </c>
      <c r="J1326" s="8" t="s">
        <v>4424</v>
      </c>
    </row>
    <row r="1327" spans="4:10" x14ac:dyDescent="0.55000000000000004">
      <c r="D1327" s="8" t="s">
        <v>4396</v>
      </c>
      <c r="E1327" s="8" t="s">
        <v>4427</v>
      </c>
      <c r="F1327" s="8" t="s">
        <v>4426</v>
      </c>
      <c r="G1327" s="8"/>
      <c r="H1327" s="8"/>
      <c r="I1327" s="8" t="s">
        <v>4426</v>
      </c>
      <c r="J1327" s="8" t="s">
        <v>4427</v>
      </c>
    </row>
    <row r="1328" spans="4:10" x14ac:dyDescent="0.55000000000000004">
      <c r="D1328" s="8" t="s">
        <v>4396</v>
      </c>
      <c r="E1328" s="8" t="s">
        <v>4429</v>
      </c>
      <c r="F1328" s="8" t="s">
        <v>2151</v>
      </c>
      <c r="G1328" s="8"/>
      <c r="H1328" s="8"/>
      <c r="I1328" s="8" t="s">
        <v>2151</v>
      </c>
      <c r="J1328" s="8" t="s">
        <v>4429</v>
      </c>
    </row>
    <row r="1329" spans="4:10" x14ac:dyDescent="0.55000000000000004">
      <c r="D1329" s="8" t="s">
        <v>4396</v>
      </c>
      <c r="E1329" s="8" t="s">
        <v>4432</v>
      </c>
      <c r="F1329" s="8" t="s">
        <v>4431</v>
      </c>
      <c r="G1329" s="8"/>
      <c r="H1329" s="8"/>
      <c r="I1329" s="8" t="s">
        <v>4431</v>
      </c>
      <c r="J1329" s="8" t="s">
        <v>4432</v>
      </c>
    </row>
    <row r="1330" spans="4:10" x14ac:dyDescent="0.55000000000000004">
      <c r="D1330" s="8" t="s">
        <v>4396</v>
      </c>
      <c r="E1330" s="8" t="s">
        <v>4435</v>
      </c>
      <c r="F1330" s="8" t="s">
        <v>4434</v>
      </c>
      <c r="G1330" s="8"/>
      <c r="H1330" s="8"/>
      <c r="I1330" s="8" t="s">
        <v>4434</v>
      </c>
      <c r="J1330" s="8" t="s">
        <v>4435</v>
      </c>
    </row>
    <row r="1331" spans="4:10" x14ac:dyDescent="0.55000000000000004">
      <c r="D1331" s="8" t="s">
        <v>4396</v>
      </c>
      <c r="E1331" s="8" t="s">
        <v>4438</v>
      </c>
      <c r="F1331" s="8" t="s">
        <v>4437</v>
      </c>
      <c r="G1331" s="8"/>
      <c r="H1331" s="8"/>
      <c r="I1331" s="8" t="s">
        <v>4437</v>
      </c>
      <c r="J1331" s="8" t="s">
        <v>4438</v>
      </c>
    </row>
    <row r="1332" spans="4:10" x14ac:dyDescent="0.55000000000000004">
      <c r="D1332" s="8" t="s">
        <v>4396</v>
      </c>
      <c r="E1332" s="8" t="s">
        <v>4441</v>
      </c>
      <c r="F1332" s="8" t="s">
        <v>4440</v>
      </c>
      <c r="G1332" s="8"/>
      <c r="H1332" s="8"/>
      <c r="I1332" s="8" t="s">
        <v>4440</v>
      </c>
      <c r="J1332" s="8" t="s">
        <v>4441</v>
      </c>
    </row>
    <row r="1333" spans="4:10" x14ac:dyDescent="0.55000000000000004">
      <c r="D1333" s="8" t="s">
        <v>4396</v>
      </c>
      <c r="E1333" s="8" t="s">
        <v>4444</v>
      </c>
      <c r="F1333" s="8" t="s">
        <v>4443</v>
      </c>
      <c r="G1333" s="8"/>
      <c r="H1333" s="8"/>
      <c r="I1333" s="8" t="s">
        <v>4443</v>
      </c>
      <c r="J1333" s="8" t="s">
        <v>4444</v>
      </c>
    </row>
    <row r="1334" spans="4:10" x14ac:dyDescent="0.55000000000000004">
      <c r="D1334" s="8" t="s">
        <v>4396</v>
      </c>
      <c r="E1334" s="8" t="s">
        <v>4447</v>
      </c>
      <c r="F1334" s="8" t="s">
        <v>4446</v>
      </c>
      <c r="G1334" s="8"/>
      <c r="H1334" s="8"/>
      <c r="I1334" s="8" t="s">
        <v>4446</v>
      </c>
      <c r="J1334" s="8" t="s">
        <v>4447</v>
      </c>
    </row>
    <row r="1335" spans="4:10" x14ac:dyDescent="0.55000000000000004">
      <c r="D1335" s="8" t="s">
        <v>4396</v>
      </c>
      <c r="E1335" s="8" t="s">
        <v>4450</v>
      </c>
      <c r="F1335" s="8" t="s">
        <v>4449</v>
      </c>
      <c r="G1335" s="8"/>
      <c r="H1335" s="8"/>
      <c r="I1335" s="8" t="s">
        <v>4449</v>
      </c>
      <c r="J1335" s="8" t="s">
        <v>4450</v>
      </c>
    </row>
    <row r="1336" spans="4:10" x14ac:dyDescent="0.55000000000000004">
      <c r="D1336" s="8" t="s">
        <v>4396</v>
      </c>
      <c r="E1336" s="8" t="s">
        <v>6928</v>
      </c>
      <c r="F1336" s="8" t="s">
        <v>6929</v>
      </c>
      <c r="G1336" s="8" t="s">
        <v>6930</v>
      </c>
      <c r="H1336" s="8" t="s">
        <v>4452</v>
      </c>
      <c r="I1336" s="8" t="s">
        <v>4452</v>
      </c>
      <c r="J1336" s="8" t="s">
        <v>4453</v>
      </c>
    </row>
    <row r="1337" spans="4:10" x14ac:dyDescent="0.55000000000000004">
      <c r="D1337" s="8" t="s">
        <v>4396</v>
      </c>
      <c r="E1337" s="8" t="s">
        <v>6931</v>
      </c>
      <c r="F1337" s="8" t="s">
        <v>6932</v>
      </c>
      <c r="G1337" s="8" t="s">
        <v>6930</v>
      </c>
      <c r="H1337" s="8" t="s">
        <v>4455</v>
      </c>
      <c r="I1337" s="8" t="s">
        <v>4455</v>
      </c>
      <c r="J1337" s="8" t="s">
        <v>4456</v>
      </c>
    </row>
    <row r="1338" spans="4:10" x14ac:dyDescent="0.55000000000000004">
      <c r="D1338" s="8" t="s">
        <v>4396</v>
      </c>
      <c r="E1338" s="8" t="s">
        <v>6933</v>
      </c>
      <c r="F1338" s="8" t="s">
        <v>6934</v>
      </c>
      <c r="G1338" s="8" t="s">
        <v>6930</v>
      </c>
      <c r="H1338" s="8" t="s">
        <v>4458</v>
      </c>
      <c r="I1338" s="8" t="s">
        <v>4458</v>
      </c>
      <c r="J1338" s="8" t="s">
        <v>4459</v>
      </c>
    </row>
    <row r="1339" spans="4:10" x14ac:dyDescent="0.55000000000000004">
      <c r="D1339" s="8" t="s">
        <v>4396</v>
      </c>
      <c r="E1339" s="8" t="s">
        <v>6935</v>
      </c>
      <c r="F1339" s="8" t="s">
        <v>6936</v>
      </c>
      <c r="G1339" s="8" t="s">
        <v>6930</v>
      </c>
      <c r="H1339" s="8" t="s">
        <v>4461</v>
      </c>
      <c r="I1339" s="8" t="s">
        <v>4461</v>
      </c>
      <c r="J1339" s="8" t="s">
        <v>4462</v>
      </c>
    </row>
    <row r="1340" spans="4:10" x14ac:dyDescent="0.55000000000000004">
      <c r="D1340" s="8" t="s">
        <v>4396</v>
      </c>
      <c r="E1340" s="8" t="s">
        <v>6937</v>
      </c>
      <c r="F1340" s="8" t="s">
        <v>6938</v>
      </c>
      <c r="G1340" s="8" t="s">
        <v>6939</v>
      </c>
      <c r="H1340" s="8" t="s">
        <v>4464</v>
      </c>
      <c r="I1340" s="8" t="s">
        <v>4464</v>
      </c>
      <c r="J1340" s="8" t="s">
        <v>4465</v>
      </c>
    </row>
    <row r="1341" spans="4:10" x14ac:dyDescent="0.55000000000000004">
      <c r="D1341" s="8" t="s">
        <v>4396</v>
      </c>
      <c r="E1341" s="8" t="s">
        <v>6940</v>
      </c>
      <c r="F1341" s="8" t="s">
        <v>6941</v>
      </c>
      <c r="G1341" s="8" t="s">
        <v>6939</v>
      </c>
      <c r="H1341" s="8" t="s">
        <v>4467</v>
      </c>
      <c r="I1341" s="8" t="s">
        <v>4467</v>
      </c>
      <c r="J1341" s="8" t="s">
        <v>4468</v>
      </c>
    </row>
    <row r="1342" spans="4:10" x14ac:dyDescent="0.55000000000000004">
      <c r="D1342" s="8" t="s">
        <v>4396</v>
      </c>
      <c r="E1342" s="8" t="s">
        <v>6942</v>
      </c>
      <c r="F1342" s="8" t="s">
        <v>6943</v>
      </c>
      <c r="G1342" s="8" t="s">
        <v>6944</v>
      </c>
      <c r="H1342" s="8" t="s">
        <v>4470</v>
      </c>
      <c r="I1342" s="8" t="s">
        <v>4470</v>
      </c>
      <c r="J1342" s="8" t="s">
        <v>4471</v>
      </c>
    </row>
    <row r="1343" spans="4:10" x14ac:dyDescent="0.55000000000000004">
      <c r="D1343" s="8" t="s">
        <v>4396</v>
      </c>
      <c r="E1343" s="8" t="s">
        <v>6945</v>
      </c>
      <c r="F1343" s="8" t="s">
        <v>6946</v>
      </c>
      <c r="G1343" s="8" t="s">
        <v>6947</v>
      </c>
      <c r="H1343" s="8" t="s">
        <v>4473</v>
      </c>
      <c r="I1343" s="8" t="s">
        <v>4473</v>
      </c>
      <c r="J1343" s="8" t="s">
        <v>4474</v>
      </c>
    </row>
    <row r="1344" spans="4:10" x14ac:dyDescent="0.55000000000000004">
      <c r="D1344" s="8" t="s">
        <v>4396</v>
      </c>
      <c r="E1344" s="8" t="s">
        <v>6948</v>
      </c>
      <c r="F1344" s="8" t="s">
        <v>6949</v>
      </c>
      <c r="G1344" s="8" t="s">
        <v>6950</v>
      </c>
      <c r="H1344" s="8" t="s">
        <v>4476</v>
      </c>
      <c r="I1344" s="8" t="s">
        <v>4476</v>
      </c>
      <c r="J1344" s="8" t="s">
        <v>4477</v>
      </c>
    </row>
    <row r="1345" spans="4:10" x14ac:dyDescent="0.55000000000000004">
      <c r="D1345" s="8" t="s">
        <v>4479</v>
      </c>
      <c r="E1345" s="8" t="s">
        <v>4483</v>
      </c>
      <c r="F1345" s="8" t="s">
        <v>4482</v>
      </c>
      <c r="G1345" s="8"/>
      <c r="H1345" s="8"/>
      <c r="I1345" s="8" t="s">
        <v>4482</v>
      </c>
      <c r="J1345" s="8" t="s">
        <v>4483</v>
      </c>
    </row>
    <row r="1346" spans="4:10" x14ac:dyDescent="0.55000000000000004">
      <c r="D1346" s="8" t="s">
        <v>4479</v>
      </c>
      <c r="E1346" s="8" t="s">
        <v>4486</v>
      </c>
      <c r="F1346" s="8" t="s">
        <v>4485</v>
      </c>
      <c r="G1346" s="8"/>
      <c r="H1346" s="8"/>
      <c r="I1346" s="8" t="s">
        <v>4485</v>
      </c>
      <c r="J1346" s="8" t="s">
        <v>4486</v>
      </c>
    </row>
    <row r="1347" spans="4:10" x14ac:dyDescent="0.55000000000000004">
      <c r="D1347" s="8" t="s">
        <v>4479</v>
      </c>
      <c r="E1347" s="8" t="s">
        <v>4489</v>
      </c>
      <c r="F1347" s="8" t="s">
        <v>4488</v>
      </c>
      <c r="G1347" s="8"/>
      <c r="H1347" s="8"/>
      <c r="I1347" s="8" t="s">
        <v>4488</v>
      </c>
      <c r="J1347" s="8" t="s">
        <v>4489</v>
      </c>
    </row>
    <row r="1348" spans="4:10" x14ac:dyDescent="0.55000000000000004">
      <c r="D1348" s="8" t="s">
        <v>4479</v>
      </c>
      <c r="E1348" s="8" t="s">
        <v>4492</v>
      </c>
      <c r="F1348" s="8" t="s">
        <v>4491</v>
      </c>
      <c r="G1348" s="8"/>
      <c r="H1348" s="8"/>
      <c r="I1348" s="8" t="s">
        <v>4491</v>
      </c>
      <c r="J1348" s="8" t="s">
        <v>4492</v>
      </c>
    </row>
    <row r="1349" spans="4:10" x14ac:dyDescent="0.55000000000000004">
      <c r="D1349" s="8" t="s">
        <v>4479</v>
      </c>
      <c r="E1349" s="8" t="s">
        <v>4495</v>
      </c>
      <c r="F1349" s="8" t="s">
        <v>4494</v>
      </c>
      <c r="G1349" s="8"/>
      <c r="H1349" s="8"/>
      <c r="I1349" s="8" t="s">
        <v>4494</v>
      </c>
      <c r="J1349" s="8" t="s">
        <v>4495</v>
      </c>
    </row>
    <row r="1350" spans="4:10" x14ac:dyDescent="0.55000000000000004">
      <c r="D1350" s="8" t="s">
        <v>4479</v>
      </c>
      <c r="E1350" s="8" t="s">
        <v>4498</v>
      </c>
      <c r="F1350" s="8" t="s">
        <v>4497</v>
      </c>
      <c r="G1350" s="8"/>
      <c r="H1350" s="8"/>
      <c r="I1350" s="8" t="s">
        <v>4497</v>
      </c>
      <c r="J1350" s="8" t="s">
        <v>4498</v>
      </c>
    </row>
    <row r="1351" spans="4:10" x14ac:dyDescent="0.55000000000000004">
      <c r="D1351" s="8" t="s">
        <v>4479</v>
      </c>
      <c r="E1351" s="8" t="s">
        <v>4501</v>
      </c>
      <c r="F1351" s="8" t="s">
        <v>4500</v>
      </c>
      <c r="G1351" s="8"/>
      <c r="H1351" s="8"/>
      <c r="I1351" s="8" t="s">
        <v>4500</v>
      </c>
      <c r="J1351" s="8" t="s">
        <v>4501</v>
      </c>
    </row>
    <row r="1352" spans="4:10" x14ac:dyDescent="0.55000000000000004">
      <c r="D1352" s="8" t="s">
        <v>4479</v>
      </c>
      <c r="E1352" s="8" t="s">
        <v>4504</v>
      </c>
      <c r="F1352" s="8" t="s">
        <v>4503</v>
      </c>
      <c r="G1352" s="8"/>
      <c r="H1352" s="8"/>
      <c r="I1352" s="8" t="s">
        <v>4503</v>
      </c>
      <c r="J1352" s="8" t="s">
        <v>4504</v>
      </c>
    </row>
    <row r="1353" spans="4:10" x14ac:dyDescent="0.55000000000000004">
      <c r="D1353" s="8" t="s">
        <v>4479</v>
      </c>
      <c r="E1353" s="8" t="s">
        <v>4507</v>
      </c>
      <c r="F1353" s="8" t="s">
        <v>4506</v>
      </c>
      <c r="G1353" s="8"/>
      <c r="H1353" s="8"/>
      <c r="I1353" s="8" t="s">
        <v>4506</v>
      </c>
      <c r="J1353" s="8" t="s">
        <v>4507</v>
      </c>
    </row>
    <row r="1354" spans="4:10" x14ac:dyDescent="0.55000000000000004">
      <c r="D1354" s="8" t="s">
        <v>4479</v>
      </c>
      <c r="E1354" s="8" t="s">
        <v>4510</v>
      </c>
      <c r="F1354" s="8" t="s">
        <v>4509</v>
      </c>
      <c r="G1354" s="8"/>
      <c r="H1354" s="8"/>
      <c r="I1354" s="8" t="s">
        <v>4509</v>
      </c>
      <c r="J1354" s="8" t="s">
        <v>4510</v>
      </c>
    </row>
    <row r="1355" spans="4:10" x14ac:dyDescent="0.55000000000000004">
      <c r="D1355" s="8" t="s">
        <v>4479</v>
      </c>
      <c r="E1355" s="8" t="s">
        <v>4513</v>
      </c>
      <c r="F1355" s="8" t="s">
        <v>4512</v>
      </c>
      <c r="G1355" s="8"/>
      <c r="H1355" s="8"/>
      <c r="I1355" s="8" t="s">
        <v>4512</v>
      </c>
      <c r="J1355" s="8" t="s">
        <v>4513</v>
      </c>
    </row>
    <row r="1356" spans="4:10" x14ac:dyDescent="0.55000000000000004">
      <c r="D1356" s="8" t="s">
        <v>4479</v>
      </c>
      <c r="E1356" s="8" t="s">
        <v>4516</v>
      </c>
      <c r="F1356" s="8" t="s">
        <v>4515</v>
      </c>
      <c r="G1356" s="8"/>
      <c r="H1356" s="8"/>
      <c r="I1356" s="8" t="s">
        <v>4515</v>
      </c>
      <c r="J1356" s="8" t="s">
        <v>4516</v>
      </c>
    </row>
    <row r="1357" spans="4:10" x14ac:dyDescent="0.55000000000000004">
      <c r="D1357" s="8" t="s">
        <v>4479</v>
      </c>
      <c r="E1357" s="8" t="s">
        <v>4519</v>
      </c>
      <c r="F1357" s="8" t="s">
        <v>4518</v>
      </c>
      <c r="G1357" s="8"/>
      <c r="H1357" s="8"/>
      <c r="I1357" s="8" t="s">
        <v>4518</v>
      </c>
      <c r="J1357" s="8" t="s">
        <v>4519</v>
      </c>
    </row>
    <row r="1358" spans="4:10" x14ac:dyDescent="0.55000000000000004">
      <c r="D1358" s="8" t="s">
        <v>4479</v>
      </c>
      <c r="E1358" s="8" t="s">
        <v>6951</v>
      </c>
      <c r="F1358" s="8" t="s">
        <v>6952</v>
      </c>
      <c r="G1358" s="8" t="s">
        <v>6953</v>
      </c>
      <c r="H1358" s="8" t="s">
        <v>4521</v>
      </c>
      <c r="I1358" s="8" t="s">
        <v>4521</v>
      </c>
      <c r="J1358" s="8" t="s">
        <v>4522</v>
      </c>
    </row>
    <row r="1359" spans="4:10" x14ac:dyDescent="0.55000000000000004">
      <c r="D1359" s="8" t="s">
        <v>4479</v>
      </c>
      <c r="E1359" s="8" t="s">
        <v>6954</v>
      </c>
      <c r="F1359" s="8" t="s">
        <v>6955</v>
      </c>
      <c r="G1359" s="8" t="s">
        <v>6956</v>
      </c>
      <c r="H1359" s="8" t="s">
        <v>4524</v>
      </c>
      <c r="I1359" s="8" t="s">
        <v>4524</v>
      </c>
      <c r="J1359" s="8" t="s">
        <v>4525</v>
      </c>
    </row>
    <row r="1360" spans="4:10" x14ac:dyDescent="0.55000000000000004">
      <c r="D1360" s="8" t="s">
        <v>4479</v>
      </c>
      <c r="E1360" s="8" t="s">
        <v>6957</v>
      </c>
      <c r="F1360" s="8" t="s">
        <v>6958</v>
      </c>
      <c r="G1360" s="8" t="s">
        <v>6959</v>
      </c>
      <c r="H1360" s="8" t="s">
        <v>4527</v>
      </c>
      <c r="I1360" s="8" t="s">
        <v>4527</v>
      </c>
      <c r="J1360" s="8" t="s">
        <v>4528</v>
      </c>
    </row>
    <row r="1361" spans="4:10" x14ac:dyDescent="0.55000000000000004">
      <c r="D1361" s="8" t="s">
        <v>4479</v>
      </c>
      <c r="E1361" s="8" t="s">
        <v>6960</v>
      </c>
      <c r="F1361" s="8" t="s">
        <v>6961</v>
      </c>
      <c r="G1361" s="8" t="s">
        <v>6959</v>
      </c>
      <c r="H1361" s="8" t="s">
        <v>4530</v>
      </c>
      <c r="I1361" s="8" t="s">
        <v>4530</v>
      </c>
      <c r="J1361" s="8" t="s">
        <v>4531</v>
      </c>
    </row>
    <row r="1362" spans="4:10" x14ac:dyDescent="0.55000000000000004">
      <c r="D1362" s="8" t="s">
        <v>4479</v>
      </c>
      <c r="E1362" s="8" t="s">
        <v>6962</v>
      </c>
      <c r="F1362" s="8" t="s">
        <v>6963</v>
      </c>
      <c r="G1362" s="8" t="s">
        <v>6959</v>
      </c>
      <c r="H1362" s="8" t="s">
        <v>4533</v>
      </c>
      <c r="I1362" s="8" t="s">
        <v>4533</v>
      </c>
      <c r="J1362" s="8" t="s">
        <v>4534</v>
      </c>
    </row>
    <row r="1363" spans="4:10" x14ac:dyDescent="0.55000000000000004">
      <c r="D1363" s="8" t="s">
        <v>4479</v>
      </c>
      <c r="E1363" s="8" t="s">
        <v>6964</v>
      </c>
      <c r="F1363" s="8" t="s">
        <v>6965</v>
      </c>
      <c r="G1363" s="8" t="s">
        <v>6966</v>
      </c>
      <c r="H1363" s="8" t="s">
        <v>4536</v>
      </c>
      <c r="I1363" s="8" t="s">
        <v>4536</v>
      </c>
      <c r="J1363" s="8" t="s">
        <v>4537</v>
      </c>
    </row>
    <row r="1364" spans="4:10" x14ac:dyDescent="0.55000000000000004">
      <c r="D1364" s="8" t="s">
        <v>4539</v>
      </c>
      <c r="E1364" s="8" t="s">
        <v>4543</v>
      </c>
      <c r="F1364" s="8" t="s">
        <v>4542</v>
      </c>
      <c r="G1364" s="8"/>
      <c r="H1364" s="8"/>
      <c r="I1364" s="8" t="s">
        <v>4542</v>
      </c>
      <c r="J1364" s="8" t="s">
        <v>4543</v>
      </c>
    </row>
    <row r="1365" spans="4:10" x14ac:dyDescent="0.55000000000000004">
      <c r="D1365" s="8" t="s">
        <v>4539</v>
      </c>
      <c r="E1365" s="8" t="s">
        <v>4546</v>
      </c>
      <c r="F1365" s="8" t="s">
        <v>4545</v>
      </c>
      <c r="G1365" s="8"/>
      <c r="H1365" s="8"/>
      <c r="I1365" s="8" t="s">
        <v>4545</v>
      </c>
      <c r="J1365" s="8" t="s">
        <v>4546</v>
      </c>
    </row>
    <row r="1366" spans="4:10" x14ac:dyDescent="0.55000000000000004">
      <c r="D1366" s="8" t="s">
        <v>4539</v>
      </c>
      <c r="E1366" s="8" t="s">
        <v>4549</v>
      </c>
      <c r="F1366" s="8" t="s">
        <v>4548</v>
      </c>
      <c r="G1366" s="8"/>
      <c r="H1366" s="8"/>
      <c r="I1366" s="8" t="s">
        <v>4548</v>
      </c>
      <c r="J1366" s="8" t="s">
        <v>4549</v>
      </c>
    </row>
    <row r="1367" spans="4:10" x14ac:dyDescent="0.55000000000000004">
      <c r="D1367" s="8" t="s">
        <v>4539</v>
      </c>
      <c r="E1367" s="8" t="s">
        <v>4552</v>
      </c>
      <c r="F1367" s="8" t="s">
        <v>4551</v>
      </c>
      <c r="G1367" s="8"/>
      <c r="H1367" s="8"/>
      <c r="I1367" s="8" t="s">
        <v>4551</v>
      </c>
      <c r="J1367" s="8" t="s">
        <v>4552</v>
      </c>
    </row>
    <row r="1368" spans="4:10" x14ac:dyDescent="0.55000000000000004">
      <c r="D1368" s="8" t="s">
        <v>4539</v>
      </c>
      <c r="E1368" s="8" t="s">
        <v>4555</v>
      </c>
      <c r="F1368" s="8" t="s">
        <v>4554</v>
      </c>
      <c r="G1368" s="8"/>
      <c r="H1368" s="8"/>
      <c r="I1368" s="8" t="s">
        <v>4554</v>
      </c>
      <c r="J1368" s="8" t="s">
        <v>4555</v>
      </c>
    </row>
    <row r="1369" spans="4:10" x14ac:dyDescent="0.55000000000000004">
      <c r="D1369" s="8" t="s">
        <v>4539</v>
      </c>
      <c r="E1369" s="8" t="s">
        <v>4558</v>
      </c>
      <c r="F1369" s="8" t="s">
        <v>4557</v>
      </c>
      <c r="G1369" s="8"/>
      <c r="H1369" s="8"/>
      <c r="I1369" s="8" t="s">
        <v>4557</v>
      </c>
      <c r="J1369" s="8" t="s">
        <v>4558</v>
      </c>
    </row>
    <row r="1370" spans="4:10" x14ac:dyDescent="0.55000000000000004">
      <c r="D1370" s="8" t="s">
        <v>4539</v>
      </c>
      <c r="E1370" s="8" t="s">
        <v>4561</v>
      </c>
      <c r="F1370" s="8" t="s">
        <v>4560</v>
      </c>
      <c r="G1370" s="8"/>
      <c r="H1370" s="8"/>
      <c r="I1370" s="8" t="s">
        <v>4560</v>
      </c>
      <c r="J1370" s="8" t="s">
        <v>4561</v>
      </c>
    </row>
    <row r="1371" spans="4:10" x14ac:dyDescent="0.55000000000000004">
      <c r="D1371" s="8" t="s">
        <v>4539</v>
      </c>
      <c r="E1371" s="8" t="s">
        <v>4564</v>
      </c>
      <c r="F1371" s="8" t="s">
        <v>4563</v>
      </c>
      <c r="G1371" s="8"/>
      <c r="H1371" s="8"/>
      <c r="I1371" s="8" t="s">
        <v>4563</v>
      </c>
      <c r="J1371" s="8" t="s">
        <v>4564</v>
      </c>
    </row>
    <row r="1372" spans="4:10" x14ac:dyDescent="0.55000000000000004">
      <c r="D1372" s="8" t="s">
        <v>4539</v>
      </c>
      <c r="E1372" s="8" t="s">
        <v>6967</v>
      </c>
      <c r="F1372" s="8" t="s">
        <v>6968</v>
      </c>
      <c r="G1372" s="8" t="s">
        <v>6969</v>
      </c>
      <c r="H1372" s="8" t="s">
        <v>4566</v>
      </c>
      <c r="I1372" s="8" t="s">
        <v>4566</v>
      </c>
      <c r="J1372" s="8" t="s">
        <v>4567</v>
      </c>
    </row>
    <row r="1373" spans="4:10" x14ac:dyDescent="0.55000000000000004">
      <c r="D1373" s="8" t="s">
        <v>4539</v>
      </c>
      <c r="E1373" s="8" t="s">
        <v>6970</v>
      </c>
      <c r="F1373" s="8" t="s">
        <v>6971</v>
      </c>
      <c r="G1373" s="8" t="s">
        <v>6969</v>
      </c>
      <c r="H1373" s="8" t="s">
        <v>4569</v>
      </c>
      <c r="I1373" s="8" t="s">
        <v>4569</v>
      </c>
      <c r="J1373" s="8" t="s">
        <v>4570</v>
      </c>
    </row>
    <row r="1374" spans="4:10" x14ac:dyDescent="0.55000000000000004">
      <c r="D1374" s="8" t="s">
        <v>4539</v>
      </c>
      <c r="E1374" s="8" t="s">
        <v>6972</v>
      </c>
      <c r="F1374" s="8" t="s">
        <v>6973</v>
      </c>
      <c r="G1374" s="8" t="s">
        <v>6974</v>
      </c>
      <c r="H1374" s="8" t="s">
        <v>4572</v>
      </c>
      <c r="I1374" s="8" t="s">
        <v>4572</v>
      </c>
      <c r="J1374" s="8" t="s">
        <v>4573</v>
      </c>
    </row>
    <row r="1375" spans="4:10" x14ac:dyDescent="0.55000000000000004">
      <c r="D1375" s="8" t="s">
        <v>4539</v>
      </c>
      <c r="E1375" s="8" t="s">
        <v>6975</v>
      </c>
      <c r="F1375" s="8" t="s">
        <v>6976</v>
      </c>
      <c r="G1375" s="8" t="s">
        <v>6977</v>
      </c>
      <c r="H1375" s="8" t="s">
        <v>4575</v>
      </c>
      <c r="I1375" s="8" t="s">
        <v>4575</v>
      </c>
      <c r="J1375" s="8" t="s">
        <v>4576</v>
      </c>
    </row>
    <row r="1376" spans="4:10" x14ac:dyDescent="0.55000000000000004">
      <c r="D1376" s="8" t="s">
        <v>4539</v>
      </c>
      <c r="E1376" s="8" t="s">
        <v>6978</v>
      </c>
      <c r="F1376" s="8" t="s">
        <v>6979</v>
      </c>
      <c r="G1376" s="8" t="s">
        <v>6977</v>
      </c>
      <c r="H1376" s="8" t="s">
        <v>4578</v>
      </c>
      <c r="I1376" s="8" t="s">
        <v>4578</v>
      </c>
      <c r="J1376" s="8" t="s">
        <v>4579</v>
      </c>
    </row>
    <row r="1377" spans="4:10" x14ac:dyDescent="0.55000000000000004">
      <c r="D1377" s="8" t="s">
        <v>4539</v>
      </c>
      <c r="E1377" s="8" t="s">
        <v>6980</v>
      </c>
      <c r="F1377" s="8" t="s">
        <v>6981</v>
      </c>
      <c r="G1377" s="8" t="s">
        <v>6982</v>
      </c>
      <c r="H1377" s="8" t="s">
        <v>4581</v>
      </c>
      <c r="I1377" s="8" t="s">
        <v>4581</v>
      </c>
      <c r="J1377" s="8" t="s">
        <v>4582</v>
      </c>
    </row>
    <row r="1378" spans="4:10" x14ac:dyDescent="0.55000000000000004">
      <c r="D1378" s="8" t="s">
        <v>4539</v>
      </c>
      <c r="E1378" s="8" t="s">
        <v>6983</v>
      </c>
      <c r="F1378" s="8" t="s">
        <v>6984</v>
      </c>
      <c r="G1378" s="8" t="s">
        <v>6573</v>
      </c>
      <c r="H1378" s="8" t="s">
        <v>4584</v>
      </c>
      <c r="I1378" s="8" t="s">
        <v>4584</v>
      </c>
      <c r="J1378" s="8" t="s">
        <v>4585</v>
      </c>
    </row>
    <row r="1379" spans="4:10" x14ac:dyDescent="0.55000000000000004">
      <c r="D1379" s="8" t="s">
        <v>4539</v>
      </c>
      <c r="E1379" s="8" t="s">
        <v>6985</v>
      </c>
      <c r="F1379" s="8" t="s">
        <v>6986</v>
      </c>
      <c r="G1379" s="8" t="s">
        <v>6573</v>
      </c>
      <c r="H1379" s="8" t="s">
        <v>4587</v>
      </c>
      <c r="I1379" s="8" t="s">
        <v>4587</v>
      </c>
      <c r="J1379" s="8" t="s">
        <v>4588</v>
      </c>
    </row>
    <row r="1380" spans="4:10" x14ac:dyDescent="0.55000000000000004">
      <c r="D1380" s="8" t="s">
        <v>4539</v>
      </c>
      <c r="E1380" s="8" t="s">
        <v>6987</v>
      </c>
      <c r="F1380" s="8" t="s">
        <v>6988</v>
      </c>
      <c r="G1380" s="8" t="s">
        <v>6573</v>
      </c>
      <c r="H1380" s="8" t="s">
        <v>4590</v>
      </c>
      <c r="I1380" s="8" t="s">
        <v>4590</v>
      </c>
      <c r="J1380" s="8" t="s">
        <v>4591</v>
      </c>
    </row>
    <row r="1381" spans="4:10" x14ac:dyDescent="0.55000000000000004">
      <c r="D1381" s="8" t="s">
        <v>4539</v>
      </c>
      <c r="E1381" s="8" t="s">
        <v>6989</v>
      </c>
      <c r="F1381" s="8" t="s">
        <v>6990</v>
      </c>
      <c r="G1381" s="8" t="s">
        <v>6991</v>
      </c>
      <c r="H1381" s="8" t="s">
        <v>4593</v>
      </c>
      <c r="I1381" s="8" t="s">
        <v>4593</v>
      </c>
      <c r="J1381" s="8" t="s">
        <v>4594</v>
      </c>
    </row>
    <row r="1382" spans="4:10" x14ac:dyDescent="0.55000000000000004">
      <c r="D1382" s="8" t="s">
        <v>4539</v>
      </c>
      <c r="E1382" s="8" t="s">
        <v>6992</v>
      </c>
      <c r="F1382" s="8" t="s">
        <v>6993</v>
      </c>
      <c r="G1382" s="8" t="s">
        <v>6991</v>
      </c>
      <c r="H1382" s="8" t="s">
        <v>4596</v>
      </c>
      <c r="I1382" s="8" t="s">
        <v>4596</v>
      </c>
      <c r="J1382" s="8" t="s">
        <v>4597</v>
      </c>
    </row>
    <row r="1383" spans="4:10" x14ac:dyDescent="0.55000000000000004">
      <c r="D1383" s="8" t="s">
        <v>4539</v>
      </c>
      <c r="E1383" s="8" t="s">
        <v>6994</v>
      </c>
      <c r="F1383" s="8" t="s">
        <v>6995</v>
      </c>
      <c r="G1383" s="8" t="s">
        <v>6991</v>
      </c>
      <c r="H1383" s="8" t="s">
        <v>4599</v>
      </c>
      <c r="I1383" s="8" t="s">
        <v>4599</v>
      </c>
      <c r="J1383" s="8" t="s">
        <v>4600</v>
      </c>
    </row>
    <row r="1384" spans="4:10" x14ac:dyDescent="0.55000000000000004">
      <c r="D1384" s="8" t="s">
        <v>4539</v>
      </c>
      <c r="E1384" s="8" t="s">
        <v>6996</v>
      </c>
      <c r="F1384" s="8" t="s">
        <v>6997</v>
      </c>
      <c r="G1384" s="8" t="s">
        <v>6991</v>
      </c>
      <c r="H1384" s="8" t="s">
        <v>4602</v>
      </c>
      <c r="I1384" s="8" t="s">
        <v>4602</v>
      </c>
      <c r="J1384" s="8" t="s">
        <v>4603</v>
      </c>
    </row>
    <row r="1385" spans="4:10" x14ac:dyDescent="0.55000000000000004">
      <c r="D1385" s="8" t="s">
        <v>4539</v>
      </c>
      <c r="E1385" s="8" t="s">
        <v>6998</v>
      </c>
      <c r="F1385" s="8" t="s">
        <v>6999</v>
      </c>
      <c r="G1385" s="8" t="s">
        <v>6991</v>
      </c>
      <c r="H1385" s="8" t="s">
        <v>4605</v>
      </c>
      <c r="I1385" s="8" t="s">
        <v>4605</v>
      </c>
      <c r="J1385" s="8" t="s">
        <v>4606</v>
      </c>
    </row>
    <row r="1386" spans="4:10" x14ac:dyDescent="0.55000000000000004">
      <c r="D1386" s="8" t="s">
        <v>4539</v>
      </c>
      <c r="E1386" s="8" t="s">
        <v>7000</v>
      </c>
      <c r="F1386" s="8" t="s">
        <v>7001</v>
      </c>
      <c r="G1386" s="8" t="s">
        <v>7002</v>
      </c>
      <c r="H1386" s="8" t="s">
        <v>4608</v>
      </c>
      <c r="I1386" s="8" t="s">
        <v>4608</v>
      </c>
      <c r="J1386" s="8" t="s">
        <v>4609</v>
      </c>
    </row>
    <row r="1387" spans="4:10" x14ac:dyDescent="0.55000000000000004">
      <c r="D1387" s="8" t="s">
        <v>4539</v>
      </c>
      <c r="E1387" s="8" t="s">
        <v>7003</v>
      </c>
      <c r="F1387" s="8" t="s">
        <v>7004</v>
      </c>
      <c r="G1387" s="8" t="s">
        <v>7005</v>
      </c>
      <c r="H1387" s="8" t="s">
        <v>4611</v>
      </c>
      <c r="I1387" s="8" t="s">
        <v>4611</v>
      </c>
      <c r="J1387" s="8" t="s">
        <v>4612</v>
      </c>
    </row>
    <row r="1388" spans="4:10" x14ac:dyDescent="0.55000000000000004">
      <c r="D1388" s="8" t="s">
        <v>4614</v>
      </c>
      <c r="E1388" s="8" t="s">
        <v>4618</v>
      </c>
      <c r="F1388" s="8" t="s">
        <v>4617</v>
      </c>
      <c r="G1388" s="8"/>
      <c r="H1388" s="8"/>
      <c r="I1388" s="8" t="s">
        <v>4617</v>
      </c>
      <c r="J1388" s="8" t="s">
        <v>4618</v>
      </c>
    </row>
    <row r="1389" spans="4:10" x14ac:dyDescent="0.55000000000000004">
      <c r="D1389" s="8" t="s">
        <v>4614</v>
      </c>
      <c r="E1389" s="8" t="s">
        <v>4621</v>
      </c>
      <c r="F1389" s="8" t="s">
        <v>4620</v>
      </c>
      <c r="G1389" s="8"/>
      <c r="H1389" s="8"/>
      <c r="I1389" s="8" t="s">
        <v>4620</v>
      </c>
      <c r="J1389" s="8" t="s">
        <v>4621</v>
      </c>
    </row>
    <row r="1390" spans="4:10" x14ac:dyDescent="0.55000000000000004">
      <c r="D1390" s="8" t="s">
        <v>4614</v>
      </c>
      <c r="E1390" s="8" t="s">
        <v>4624</v>
      </c>
      <c r="F1390" s="8" t="s">
        <v>4623</v>
      </c>
      <c r="G1390" s="8"/>
      <c r="H1390" s="8"/>
      <c r="I1390" s="8" t="s">
        <v>4623</v>
      </c>
      <c r="J1390" s="8" t="s">
        <v>4624</v>
      </c>
    </row>
    <row r="1391" spans="4:10" x14ac:dyDescent="0.55000000000000004">
      <c r="D1391" s="8" t="s">
        <v>4614</v>
      </c>
      <c r="E1391" s="8" t="s">
        <v>4627</v>
      </c>
      <c r="F1391" s="8" t="s">
        <v>4626</v>
      </c>
      <c r="G1391" s="8"/>
      <c r="H1391" s="8"/>
      <c r="I1391" s="8" t="s">
        <v>4626</v>
      </c>
      <c r="J1391" s="8" t="s">
        <v>4627</v>
      </c>
    </row>
    <row r="1392" spans="4:10" x14ac:dyDescent="0.55000000000000004">
      <c r="D1392" s="8" t="s">
        <v>4614</v>
      </c>
      <c r="E1392" s="8" t="s">
        <v>4630</v>
      </c>
      <c r="F1392" s="8" t="s">
        <v>4629</v>
      </c>
      <c r="G1392" s="8"/>
      <c r="H1392" s="8"/>
      <c r="I1392" s="8" t="s">
        <v>4629</v>
      </c>
      <c r="J1392" s="8" t="s">
        <v>4630</v>
      </c>
    </row>
    <row r="1393" spans="4:10" x14ac:dyDescent="0.55000000000000004">
      <c r="D1393" s="8" t="s">
        <v>4614</v>
      </c>
      <c r="E1393" s="8" t="s">
        <v>4633</v>
      </c>
      <c r="F1393" s="8" t="s">
        <v>4632</v>
      </c>
      <c r="G1393" s="8"/>
      <c r="H1393" s="8"/>
      <c r="I1393" s="8" t="s">
        <v>4632</v>
      </c>
      <c r="J1393" s="8" t="s">
        <v>4633</v>
      </c>
    </row>
    <row r="1394" spans="4:10" x14ac:dyDescent="0.55000000000000004">
      <c r="D1394" s="8" t="s">
        <v>4614</v>
      </c>
      <c r="E1394" s="8" t="s">
        <v>4636</v>
      </c>
      <c r="F1394" s="8" t="s">
        <v>4635</v>
      </c>
      <c r="G1394" s="8"/>
      <c r="H1394" s="8"/>
      <c r="I1394" s="8" t="s">
        <v>4635</v>
      </c>
      <c r="J1394" s="8" t="s">
        <v>4636</v>
      </c>
    </row>
    <row r="1395" spans="4:10" x14ac:dyDescent="0.55000000000000004">
      <c r="D1395" s="8" t="s">
        <v>4614</v>
      </c>
      <c r="E1395" s="8" t="s">
        <v>4639</v>
      </c>
      <c r="F1395" s="8" t="s">
        <v>4638</v>
      </c>
      <c r="G1395" s="8"/>
      <c r="H1395" s="8"/>
      <c r="I1395" s="8" t="s">
        <v>4638</v>
      </c>
      <c r="J1395" s="8" t="s">
        <v>4639</v>
      </c>
    </row>
    <row r="1396" spans="4:10" x14ac:dyDescent="0.55000000000000004">
      <c r="D1396" s="8" t="s">
        <v>4614</v>
      </c>
      <c r="E1396" s="8" t="s">
        <v>7006</v>
      </c>
      <c r="F1396" s="8" t="s">
        <v>7007</v>
      </c>
      <c r="G1396" s="8" t="s">
        <v>7008</v>
      </c>
      <c r="H1396" s="8" t="s">
        <v>4641</v>
      </c>
      <c r="I1396" s="8" t="s">
        <v>4641</v>
      </c>
      <c r="J1396" s="8" t="s">
        <v>4642</v>
      </c>
    </row>
    <row r="1397" spans="4:10" x14ac:dyDescent="0.55000000000000004">
      <c r="D1397" s="8" t="s">
        <v>4614</v>
      </c>
      <c r="E1397" s="8" t="s">
        <v>7009</v>
      </c>
      <c r="F1397" s="8" t="s">
        <v>7010</v>
      </c>
      <c r="G1397" s="8" t="s">
        <v>7008</v>
      </c>
      <c r="H1397" s="8" t="s">
        <v>4644</v>
      </c>
      <c r="I1397" s="8" t="s">
        <v>4644</v>
      </c>
      <c r="J1397" s="8" t="s">
        <v>4645</v>
      </c>
    </row>
    <row r="1398" spans="4:10" x14ac:dyDescent="0.55000000000000004">
      <c r="D1398" s="8" t="s">
        <v>4614</v>
      </c>
      <c r="E1398" s="8" t="s">
        <v>7011</v>
      </c>
      <c r="F1398" s="8" t="s">
        <v>7012</v>
      </c>
      <c r="G1398" s="8" t="s">
        <v>7013</v>
      </c>
      <c r="H1398" s="8" t="s">
        <v>4647</v>
      </c>
      <c r="I1398" s="8" t="s">
        <v>4647</v>
      </c>
      <c r="J1398" s="8" t="s">
        <v>4648</v>
      </c>
    </row>
    <row r="1399" spans="4:10" x14ac:dyDescent="0.55000000000000004">
      <c r="D1399" s="8" t="s">
        <v>4614</v>
      </c>
      <c r="E1399" s="8" t="s">
        <v>7014</v>
      </c>
      <c r="F1399" s="8" t="s">
        <v>7015</v>
      </c>
      <c r="G1399" s="8" t="s">
        <v>7016</v>
      </c>
      <c r="H1399" s="8" t="s">
        <v>4650</v>
      </c>
      <c r="I1399" s="8" t="s">
        <v>4650</v>
      </c>
      <c r="J1399" s="8" t="s">
        <v>4651</v>
      </c>
    </row>
    <row r="1400" spans="4:10" x14ac:dyDescent="0.55000000000000004">
      <c r="D1400" s="8" t="s">
        <v>4614</v>
      </c>
      <c r="E1400" s="8" t="s">
        <v>7017</v>
      </c>
      <c r="F1400" s="8" t="s">
        <v>7018</v>
      </c>
      <c r="G1400" s="8" t="s">
        <v>7019</v>
      </c>
      <c r="H1400" s="8" t="s">
        <v>4653</v>
      </c>
      <c r="I1400" s="8" t="s">
        <v>4653</v>
      </c>
      <c r="J1400" s="8" t="s">
        <v>4654</v>
      </c>
    </row>
    <row r="1401" spans="4:10" x14ac:dyDescent="0.55000000000000004">
      <c r="D1401" s="8" t="s">
        <v>4614</v>
      </c>
      <c r="E1401" s="8" t="s">
        <v>7020</v>
      </c>
      <c r="F1401" s="8" t="s">
        <v>7021</v>
      </c>
      <c r="G1401" s="8" t="s">
        <v>7019</v>
      </c>
      <c r="H1401" s="8" t="s">
        <v>4656</v>
      </c>
      <c r="I1401" s="8" t="s">
        <v>4656</v>
      </c>
      <c r="J1401" s="8" t="s">
        <v>4657</v>
      </c>
    </row>
    <row r="1402" spans="4:10" x14ac:dyDescent="0.55000000000000004">
      <c r="D1402" s="8" t="s">
        <v>4614</v>
      </c>
      <c r="E1402" s="8" t="s">
        <v>7022</v>
      </c>
      <c r="F1402" s="8" t="s">
        <v>7023</v>
      </c>
      <c r="G1402" s="8" t="s">
        <v>7024</v>
      </c>
      <c r="H1402" s="8" t="s">
        <v>4659</v>
      </c>
      <c r="I1402" s="8" t="s">
        <v>4659</v>
      </c>
      <c r="J1402" s="8" t="s">
        <v>4660</v>
      </c>
    </row>
    <row r="1403" spans="4:10" x14ac:dyDescent="0.55000000000000004">
      <c r="D1403" s="8" t="s">
        <v>4614</v>
      </c>
      <c r="E1403" s="8" t="s">
        <v>7025</v>
      </c>
      <c r="F1403" s="8" t="s">
        <v>7026</v>
      </c>
      <c r="G1403" s="8" t="s">
        <v>7024</v>
      </c>
      <c r="H1403" s="8" t="s">
        <v>4662</v>
      </c>
      <c r="I1403" s="8" t="s">
        <v>4662</v>
      </c>
      <c r="J1403" s="8" t="s">
        <v>4663</v>
      </c>
    </row>
    <row r="1404" spans="4:10" x14ac:dyDescent="0.55000000000000004">
      <c r="D1404" s="8" t="s">
        <v>4614</v>
      </c>
      <c r="E1404" s="8" t="s">
        <v>7027</v>
      </c>
      <c r="F1404" s="8" t="s">
        <v>7028</v>
      </c>
      <c r="G1404" s="8" t="s">
        <v>7024</v>
      </c>
      <c r="H1404" s="8" t="s">
        <v>4665</v>
      </c>
      <c r="I1404" s="8" t="s">
        <v>4665</v>
      </c>
      <c r="J1404" s="8" t="s">
        <v>4666</v>
      </c>
    </row>
    <row r="1405" spans="4:10" x14ac:dyDescent="0.55000000000000004">
      <c r="D1405" s="8" t="s">
        <v>4668</v>
      </c>
      <c r="E1405" s="8" t="s">
        <v>4672</v>
      </c>
      <c r="F1405" s="8" t="s">
        <v>4671</v>
      </c>
      <c r="G1405" s="8"/>
      <c r="H1405" s="8"/>
      <c r="I1405" s="8" t="s">
        <v>4671</v>
      </c>
      <c r="J1405" s="8" t="s">
        <v>4672</v>
      </c>
    </row>
    <row r="1406" spans="4:10" x14ac:dyDescent="0.55000000000000004">
      <c r="D1406" s="8" t="s">
        <v>4668</v>
      </c>
      <c r="E1406" s="8" t="s">
        <v>4675</v>
      </c>
      <c r="F1406" s="8" t="s">
        <v>4674</v>
      </c>
      <c r="G1406" s="8"/>
      <c r="H1406" s="8"/>
      <c r="I1406" s="8" t="s">
        <v>4674</v>
      </c>
      <c r="J1406" s="8" t="s">
        <v>4675</v>
      </c>
    </row>
    <row r="1407" spans="4:10" x14ac:dyDescent="0.55000000000000004">
      <c r="D1407" s="8" t="s">
        <v>4668</v>
      </c>
      <c r="E1407" s="8" t="s">
        <v>4678</v>
      </c>
      <c r="F1407" s="8" t="s">
        <v>4677</v>
      </c>
      <c r="G1407" s="8"/>
      <c r="H1407" s="8"/>
      <c r="I1407" s="8" t="s">
        <v>4677</v>
      </c>
      <c r="J1407" s="8" t="s">
        <v>4678</v>
      </c>
    </row>
    <row r="1408" spans="4:10" x14ac:dyDescent="0.55000000000000004">
      <c r="D1408" s="8" t="s">
        <v>4668</v>
      </c>
      <c r="E1408" s="8" t="s">
        <v>4681</v>
      </c>
      <c r="F1408" s="8" t="s">
        <v>4680</v>
      </c>
      <c r="G1408" s="8"/>
      <c r="H1408" s="8"/>
      <c r="I1408" s="8" t="s">
        <v>4680</v>
      </c>
      <c r="J1408" s="8" t="s">
        <v>4681</v>
      </c>
    </row>
    <row r="1409" spans="4:10" x14ac:dyDescent="0.55000000000000004">
      <c r="D1409" s="8" t="s">
        <v>4668</v>
      </c>
      <c r="E1409" s="8" t="s">
        <v>4684</v>
      </c>
      <c r="F1409" s="8" t="s">
        <v>4683</v>
      </c>
      <c r="G1409" s="8"/>
      <c r="H1409" s="8"/>
      <c r="I1409" s="8" t="s">
        <v>4683</v>
      </c>
      <c r="J1409" s="8" t="s">
        <v>4684</v>
      </c>
    </row>
    <row r="1410" spans="4:10" x14ac:dyDescent="0.55000000000000004">
      <c r="D1410" s="8" t="s">
        <v>4668</v>
      </c>
      <c r="E1410" s="8" t="s">
        <v>4687</v>
      </c>
      <c r="F1410" s="8" t="s">
        <v>4686</v>
      </c>
      <c r="G1410" s="8"/>
      <c r="H1410" s="8"/>
      <c r="I1410" s="8" t="s">
        <v>4686</v>
      </c>
      <c r="J1410" s="8" t="s">
        <v>4687</v>
      </c>
    </row>
    <row r="1411" spans="4:10" x14ac:dyDescent="0.55000000000000004">
      <c r="D1411" s="8" t="s">
        <v>4668</v>
      </c>
      <c r="E1411" s="8" t="s">
        <v>4690</v>
      </c>
      <c r="F1411" s="8" t="s">
        <v>4689</v>
      </c>
      <c r="G1411" s="8"/>
      <c r="H1411" s="8"/>
      <c r="I1411" s="8" t="s">
        <v>4689</v>
      </c>
      <c r="J1411" s="8" t="s">
        <v>4690</v>
      </c>
    </row>
    <row r="1412" spans="4:10" x14ac:dyDescent="0.55000000000000004">
      <c r="D1412" s="8" t="s">
        <v>4668</v>
      </c>
      <c r="E1412" s="8" t="s">
        <v>4693</v>
      </c>
      <c r="F1412" s="8" t="s">
        <v>4692</v>
      </c>
      <c r="G1412" s="8"/>
      <c r="H1412" s="8"/>
      <c r="I1412" s="8" t="s">
        <v>4692</v>
      </c>
      <c r="J1412" s="8" t="s">
        <v>4693</v>
      </c>
    </row>
    <row r="1413" spans="4:10" x14ac:dyDescent="0.55000000000000004">
      <c r="D1413" s="8" t="s">
        <v>4668</v>
      </c>
      <c r="E1413" s="8" t="s">
        <v>4696</v>
      </c>
      <c r="F1413" s="8" t="s">
        <v>4695</v>
      </c>
      <c r="G1413" s="8"/>
      <c r="H1413" s="8"/>
      <c r="I1413" s="8" t="s">
        <v>4695</v>
      </c>
      <c r="J1413" s="8" t="s">
        <v>4696</v>
      </c>
    </row>
    <row r="1414" spans="4:10" x14ac:dyDescent="0.55000000000000004">
      <c r="D1414" s="8" t="s">
        <v>4668</v>
      </c>
      <c r="E1414" s="8" t="s">
        <v>4699</v>
      </c>
      <c r="F1414" s="8" t="s">
        <v>4698</v>
      </c>
      <c r="G1414" s="8"/>
      <c r="H1414" s="8"/>
      <c r="I1414" s="8" t="s">
        <v>4698</v>
      </c>
      <c r="J1414" s="8" t="s">
        <v>4699</v>
      </c>
    </row>
    <row r="1415" spans="4:10" x14ac:dyDescent="0.55000000000000004">
      <c r="D1415" s="8" t="s">
        <v>4668</v>
      </c>
      <c r="E1415" s="8" t="s">
        <v>4702</v>
      </c>
      <c r="F1415" s="8" t="s">
        <v>4701</v>
      </c>
      <c r="G1415" s="8"/>
      <c r="H1415" s="8"/>
      <c r="I1415" s="8" t="s">
        <v>4701</v>
      </c>
      <c r="J1415" s="8" t="s">
        <v>4702</v>
      </c>
    </row>
    <row r="1416" spans="4:10" x14ac:dyDescent="0.55000000000000004">
      <c r="D1416" s="8" t="s">
        <v>4668</v>
      </c>
      <c r="E1416" s="8" t="s">
        <v>7029</v>
      </c>
      <c r="F1416" s="8" t="s">
        <v>7030</v>
      </c>
      <c r="G1416" s="8" t="s">
        <v>7031</v>
      </c>
      <c r="H1416" s="8" t="s">
        <v>4704</v>
      </c>
      <c r="I1416" s="8" t="s">
        <v>4704</v>
      </c>
      <c r="J1416" s="8" t="s">
        <v>4705</v>
      </c>
    </row>
    <row r="1417" spans="4:10" x14ac:dyDescent="0.55000000000000004">
      <c r="D1417" s="8" t="s">
        <v>4668</v>
      </c>
      <c r="E1417" s="8" t="s">
        <v>7032</v>
      </c>
      <c r="F1417" s="8" t="s">
        <v>7033</v>
      </c>
      <c r="G1417" s="8" t="s">
        <v>7034</v>
      </c>
      <c r="H1417" s="8" t="s">
        <v>4707</v>
      </c>
      <c r="I1417" s="8" t="s">
        <v>4707</v>
      </c>
      <c r="J1417" s="8" t="s">
        <v>4708</v>
      </c>
    </row>
    <row r="1418" spans="4:10" x14ac:dyDescent="0.55000000000000004">
      <c r="D1418" s="8" t="s">
        <v>4668</v>
      </c>
      <c r="E1418" s="8" t="s">
        <v>7035</v>
      </c>
      <c r="F1418" s="8" t="s">
        <v>7036</v>
      </c>
      <c r="G1418" s="8" t="s">
        <v>7037</v>
      </c>
      <c r="H1418" s="8" t="s">
        <v>234</v>
      </c>
      <c r="I1418" s="8" t="s">
        <v>234</v>
      </c>
      <c r="J1418" s="8" t="s">
        <v>4710</v>
      </c>
    </row>
    <row r="1419" spans="4:10" x14ac:dyDescent="0.55000000000000004">
      <c r="D1419" s="8" t="s">
        <v>4668</v>
      </c>
      <c r="E1419" s="8" t="s">
        <v>7038</v>
      </c>
      <c r="F1419" s="8" t="s">
        <v>7039</v>
      </c>
      <c r="G1419" s="8" t="s">
        <v>7037</v>
      </c>
      <c r="H1419" s="8" t="s">
        <v>4712</v>
      </c>
      <c r="I1419" s="8" t="s">
        <v>4712</v>
      </c>
      <c r="J1419" s="8" t="s">
        <v>4713</v>
      </c>
    </row>
    <row r="1420" spans="4:10" x14ac:dyDescent="0.55000000000000004">
      <c r="D1420" s="8" t="s">
        <v>4668</v>
      </c>
      <c r="E1420" s="8" t="s">
        <v>7040</v>
      </c>
      <c r="F1420" s="8" t="s">
        <v>7041</v>
      </c>
      <c r="G1420" s="8" t="s">
        <v>7042</v>
      </c>
      <c r="H1420" s="8" t="s">
        <v>4715</v>
      </c>
      <c r="I1420" s="8" t="s">
        <v>4715</v>
      </c>
      <c r="J1420" s="8" t="s">
        <v>4716</v>
      </c>
    </row>
    <row r="1421" spans="4:10" x14ac:dyDescent="0.55000000000000004">
      <c r="D1421" s="8" t="s">
        <v>4668</v>
      </c>
      <c r="E1421" s="8" t="s">
        <v>7043</v>
      </c>
      <c r="F1421" s="8" t="s">
        <v>7044</v>
      </c>
      <c r="G1421" s="8" t="s">
        <v>7045</v>
      </c>
      <c r="H1421" s="8" t="s">
        <v>4718</v>
      </c>
      <c r="I1421" s="8" t="s">
        <v>4718</v>
      </c>
      <c r="J1421" s="8" t="s">
        <v>4719</v>
      </c>
    </row>
    <row r="1422" spans="4:10" x14ac:dyDescent="0.55000000000000004">
      <c r="D1422" s="8" t="s">
        <v>4668</v>
      </c>
      <c r="E1422" s="8" t="s">
        <v>7046</v>
      </c>
      <c r="F1422" s="8" t="s">
        <v>7047</v>
      </c>
      <c r="G1422" s="8" t="s">
        <v>7048</v>
      </c>
      <c r="H1422" s="8" t="s">
        <v>4721</v>
      </c>
      <c r="I1422" s="8" t="s">
        <v>4721</v>
      </c>
      <c r="J1422" s="8" t="s">
        <v>4722</v>
      </c>
    </row>
    <row r="1423" spans="4:10" x14ac:dyDescent="0.55000000000000004">
      <c r="D1423" s="8" t="s">
        <v>4668</v>
      </c>
      <c r="E1423" s="8" t="s">
        <v>7049</v>
      </c>
      <c r="F1423" s="8" t="s">
        <v>7050</v>
      </c>
      <c r="G1423" s="8" t="s">
        <v>7048</v>
      </c>
      <c r="H1423" s="8" t="s">
        <v>4724</v>
      </c>
      <c r="I1423" s="8" t="s">
        <v>4724</v>
      </c>
      <c r="J1423" s="8" t="s">
        <v>4725</v>
      </c>
    </row>
    <row r="1424" spans="4:10" x14ac:dyDescent="0.55000000000000004">
      <c r="D1424" s="8" t="s">
        <v>4668</v>
      </c>
      <c r="E1424" s="8" t="s">
        <v>7051</v>
      </c>
      <c r="F1424" s="8" t="s">
        <v>7052</v>
      </c>
      <c r="G1424" s="8" t="s">
        <v>7053</v>
      </c>
      <c r="H1424" s="8" t="s">
        <v>4727</v>
      </c>
      <c r="I1424" s="8" t="s">
        <v>4727</v>
      </c>
      <c r="J1424" s="8" t="s">
        <v>4728</v>
      </c>
    </row>
    <row r="1425" spans="4:10" x14ac:dyDescent="0.55000000000000004">
      <c r="D1425" s="8" t="s">
        <v>4730</v>
      </c>
      <c r="E1425" s="8" t="s">
        <v>4734</v>
      </c>
      <c r="F1425" s="8" t="s">
        <v>4733</v>
      </c>
      <c r="G1425" s="8"/>
      <c r="H1425" s="8"/>
      <c r="I1425" s="8" t="s">
        <v>4733</v>
      </c>
      <c r="J1425" s="8" t="s">
        <v>4734</v>
      </c>
    </row>
    <row r="1426" spans="4:10" x14ac:dyDescent="0.55000000000000004">
      <c r="D1426" s="8" t="s">
        <v>4730</v>
      </c>
      <c r="E1426" s="8" t="s">
        <v>4737</v>
      </c>
      <c r="F1426" s="8" t="s">
        <v>4736</v>
      </c>
      <c r="G1426" s="8"/>
      <c r="H1426" s="8"/>
      <c r="I1426" s="8" t="s">
        <v>4736</v>
      </c>
      <c r="J1426" s="8" t="s">
        <v>4737</v>
      </c>
    </row>
    <row r="1427" spans="4:10" x14ac:dyDescent="0.55000000000000004">
      <c r="D1427" s="8" t="s">
        <v>4730</v>
      </c>
      <c r="E1427" s="8" t="s">
        <v>4740</v>
      </c>
      <c r="F1427" s="8" t="s">
        <v>4739</v>
      </c>
      <c r="G1427" s="8"/>
      <c r="H1427" s="8"/>
      <c r="I1427" s="8" t="s">
        <v>4739</v>
      </c>
      <c r="J1427" s="8" t="s">
        <v>4740</v>
      </c>
    </row>
    <row r="1428" spans="4:10" x14ac:dyDescent="0.55000000000000004">
      <c r="D1428" s="8" t="s">
        <v>4730</v>
      </c>
      <c r="E1428" s="8" t="s">
        <v>4743</v>
      </c>
      <c r="F1428" s="8" t="s">
        <v>4742</v>
      </c>
      <c r="G1428" s="8"/>
      <c r="H1428" s="8"/>
      <c r="I1428" s="8" t="s">
        <v>4742</v>
      </c>
      <c r="J1428" s="8" t="s">
        <v>4743</v>
      </c>
    </row>
    <row r="1429" spans="4:10" x14ac:dyDescent="0.55000000000000004">
      <c r="D1429" s="8" t="s">
        <v>4730</v>
      </c>
      <c r="E1429" s="8" t="s">
        <v>4746</v>
      </c>
      <c r="F1429" s="8" t="s">
        <v>4745</v>
      </c>
      <c r="G1429" s="8"/>
      <c r="H1429" s="8"/>
      <c r="I1429" s="8" t="s">
        <v>4745</v>
      </c>
      <c r="J1429" s="8" t="s">
        <v>4746</v>
      </c>
    </row>
    <row r="1430" spans="4:10" x14ac:dyDescent="0.55000000000000004">
      <c r="D1430" s="8" t="s">
        <v>4730</v>
      </c>
      <c r="E1430" s="8" t="s">
        <v>4749</v>
      </c>
      <c r="F1430" s="8" t="s">
        <v>4748</v>
      </c>
      <c r="G1430" s="8"/>
      <c r="H1430" s="8"/>
      <c r="I1430" s="8" t="s">
        <v>4748</v>
      </c>
      <c r="J1430" s="8" t="s">
        <v>4749</v>
      </c>
    </row>
    <row r="1431" spans="4:10" x14ac:dyDescent="0.55000000000000004">
      <c r="D1431" s="8" t="s">
        <v>4730</v>
      </c>
      <c r="E1431" s="8" t="s">
        <v>4752</v>
      </c>
      <c r="F1431" s="8" t="s">
        <v>4751</v>
      </c>
      <c r="G1431" s="8"/>
      <c r="H1431" s="8"/>
      <c r="I1431" s="8" t="s">
        <v>4751</v>
      </c>
      <c r="J1431" s="8" t="s">
        <v>4752</v>
      </c>
    </row>
    <row r="1432" spans="4:10" x14ac:dyDescent="0.55000000000000004">
      <c r="D1432" s="8" t="s">
        <v>4730</v>
      </c>
      <c r="E1432" s="8" t="s">
        <v>4755</v>
      </c>
      <c r="F1432" s="8" t="s">
        <v>4754</v>
      </c>
      <c r="G1432" s="8"/>
      <c r="H1432" s="8"/>
      <c r="I1432" s="8" t="s">
        <v>4754</v>
      </c>
      <c r="J1432" s="8" t="s">
        <v>4755</v>
      </c>
    </row>
    <row r="1433" spans="4:10" x14ac:dyDescent="0.55000000000000004">
      <c r="D1433" s="8" t="s">
        <v>4730</v>
      </c>
      <c r="E1433" s="8" t="s">
        <v>4758</v>
      </c>
      <c r="F1433" s="8" t="s">
        <v>4757</v>
      </c>
      <c r="G1433" s="8"/>
      <c r="H1433" s="8"/>
      <c r="I1433" s="8" t="s">
        <v>4757</v>
      </c>
      <c r="J1433" s="8" t="s">
        <v>4758</v>
      </c>
    </row>
    <row r="1434" spans="4:10" x14ac:dyDescent="0.55000000000000004">
      <c r="D1434" s="8" t="s">
        <v>4730</v>
      </c>
      <c r="E1434" s="8" t="s">
        <v>4761</v>
      </c>
      <c r="F1434" s="8" t="s">
        <v>4760</v>
      </c>
      <c r="G1434" s="8"/>
      <c r="H1434" s="8"/>
      <c r="I1434" s="8" t="s">
        <v>4760</v>
      </c>
      <c r="J1434" s="8" t="s">
        <v>4761</v>
      </c>
    </row>
    <row r="1435" spans="4:10" x14ac:dyDescent="0.55000000000000004">
      <c r="D1435" s="8" t="s">
        <v>4730</v>
      </c>
      <c r="E1435" s="8" t="s">
        <v>4764</v>
      </c>
      <c r="F1435" s="8" t="s">
        <v>4763</v>
      </c>
      <c r="G1435" s="8"/>
      <c r="H1435" s="8"/>
      <c r="I1435" s="8" t="s">
        <v>4763</v>
      </c>
      <c r="J1435" s="8" t="s">
        <v>4764</v>
      </c>
    </row>
    <row r="1436" spans="4:10" x14ac:dyDescent="0.55000000000000004">
      <c r="D1436" s="8" t="s">
        <v>4730</v>
      </c>
      <c r="E1436" s="8" t="s">
        <v>7054</v>
      </c>
      <c r="F1436" s="8" t="s">
        <v>7055</v>
      </c>
      <c r="G1436" s="8" t="s">
        <v>6930</v>
      </c>
      <c r="H1436" s="8" t="s">
        <v>4766</v>
      </c>
      <c r="I1436" s="8" t="s">
        <v>4766</v>
      </c>
      <c r="J1436" s="8" t="s">
        <v>4767</v>
      </c>
    </row>
    <row r="1437" spans="4:10" x14ac:dyDescent="0.55000000000000004">
      <c r="D1437" s="8" t="s">
        <v>4730</v>
      </c>
      <c r="E1437" s="8" t="s">
        <v>7056</v>
      </c>
      <c r="F1437" s="8" t="s">
        <v>7057</v>
      </c>
      <c r="G1437" s="8" t="s">
        <v>6930</v>
      </c>
      <c r="H1437" s="8" t="s">
        <v>4769</v>
      </c>
      <c r="I1437" s="8" t="s">
        <v>4769</v>
      </c>
      <c r="J1437" s="8" t="s">
        <v>4770</v>
      </c>
    </row>
    <row r="1438" spans="4:10" x14ac:dyDescent="0.55000000000000004">
      <c r="D1438" s="8" t="s">
        <v>4730</v>
      </c>
      <c r="E1438" s="8" t="s">
        <v>7058</v>
      </c>
      <c r="F1438" s="8" t="s">
        <v>7059</v>
      </c>
      <c r="G1438" s="8" t="s">
        <v>6930</v>
      </c>
      <c r="H1438" s="8" t="s">
        <v>4772</v>
      </c>
      <c r="I1438" s="8" t="s">
        <v>4772</v>
      </c>
      <c r="J1438" s="8" t="s">
        <v>4773</v>
      </c>
    </row>
    <row r="1439" spans="4:10" x14ac:dyDescent="0.55000000000000004">
      <c r="D1439" s="8" t="s">
        <v>4730</v>
      </c>
      <c r="E1439" s="8" t="s">
        <v>7060</v>
      </c>
      <c r="F1439" s="8" t="s">
        <v>7061</v>
      </c>
      <c r="G1439" s="8" t="s">
        <v>6930</v>
      </c>
      <c r="H1439" s="8" t="s">
        <v>4775</v>
      </c>
      <c r="I1439" s="8" t="s">
        <v>4775</v>
      </c>
      <c r="J1439" s="8" t="s">
        <v>4776</v>
      </c>
    </row>
    <row r="1440" spans="4:10" x14ac:dyDescent="0.55000000000000004">
      <c r="D1440" s="8" t="s">
        <v>4730</v>
      </c>
      <c r="E1440" s="8" t="s">
        <v>7062</v>
      </c>
      <c r="F1440" s="8" t="s">
        <v>7063</v>
      </c>
      <c r="G1440" s="8" t="s">
        <v>6930</v>
      </c>
      <c r="H1440" s="8" t="s">
        <v>4778</v>
      </c>
      <c r="I1440" s="8" t="s">
        <v>4778</v>
      </c>
      <c r="J1440" s="8" t="s">
        <v>4779</v>
      </c>
    </row>
    <row r="1441" spans="4:10" x14ac:dyDescent="0.55000000000000004">
      <c r="D1441" s="8" t="s">
        <v>4730</v>
      </c>
      <c r="E1441" s="8" t="s">
        <v>7064</v>
      </c>
      <c r="F1441" s="8" t="s">
        <v>7065</v>
      </c>
      <c r="G1441" s="8" t="s">
        <v>6930</v>
      </c>
      <c r="H1441" s="8" t="s">
        <v>4781</v>
      </c>
      <c r="I1441" s="8" t="s">
        <v>4781</v>
      </c>
      <c r="J1441" s="8" t="s">
        <v>4782</v>
      </c>
    </row>
    <row r="1442" spans="4:10" x14ac:dyDescent="0.55000000000000004">
      <c r="D1442" s="8" t="s">
        <v>4730</v>
      </c>
      <c r="E1442" s="8" t="s">
        <v>7066</v>
      </c>
      <c r="F1442" s="8" t="s">
        <v>7067</v>
      </c>
      <c r="G1442" s="8" t="s">
        <v>6930</v>
      </c>
      <c r="H1442" s="8" t="s">
        <v>4784</v>
      </c>
      <c r="I1442" s="8" t="s">
        <v>4784</v>
      </c>
      <c r="J1442" s="8" t="s">
        <v>4785</v>
      </c>
    </row>
    <row r="1443" spans="4:10" x14ac:dyDescent="0.55000000000000004">
      <c r="D1443" s="8" t="s">
        <v>4730</v>
      </c>
      <c r="E1443" s="8" t="s">
        <v>7068</v>
      </c>
      <c r="F1443" s="8" t="s">
        <v>7069</v>
      </c>
      <c r="G1443" s="8" t="s">
        <v>7070</v>
      </c>
      <c r="H1443" s="8" t="s">
        <v>4787</v>
      </c>
      <c r="I1443" s="8" t="s">
        <v>4787</v>
      </c>
      <c r="J1443" s="8" t="s">
        <v>4788</v>
      </c>
    </row>
    <row r="1444" spans="4:10" x14ac:dyDescent="0.55000000000000004">
      <c r="D1444" s="8" t="s">
        <v>4730</v>
      </c>
      <c r="E1444" s="8" t="s">
        <v>7071</v>
      </c>
      <c r="F1444" s="8" t="s">
        <v>7072</v>
      </c>
      <c r="G1444" s="8" t="s">
        <v>7070</v>
      </c>
      <c r="H1444" s="8" t="s">
        <v>4790</v>
      </c>
      <c r="I1444" s="8" t="s">
        <v>4790</v>
      </c>
      <c r="J1444" s="8" t="s">
        <v>4791</v>
      </c>
    </row>
    <row r="1445" spans="4:10" x14ac:dyDescent="0.55000000000000004">
      <c r="D1445" s="8" t="s">
        <v>4730</v>
      </c>
      <c r="E1445" s="8" t="s">
        <v>7073</v>
      </c>
      <c r="F1445" s="8" t="s">
        <v>7074</v>
      </c>
      <c r="G1445" s="8" t="s">
        <v>7075</v>
      </c>
      <c r="H1445" s="8" t="s">
        <v>4793</v>
      </c>
      <c r="I1445" s="8" t="s">
        <v>4793</v>
      </c>
      <c r="J1445" s="8" t="s">
        <v>4794</v>
      </c>
    </row>
    <row r="1446" spans="4:10" x14ac:dyDescent="0.55000000000000004">
      <c r="D1446" s="8" t="s">
        <v>4730</v>
      </c>
      <c r="E1446" s="8" t="s">
        <v>7076</v>
      </c>
      <c r="F1446" s="8" t="s">
        <v>7077</v>
      </c>
      <c r="G1446" s="8" t="s">
        <v>7075</v>
      </c>
      <c r="H1446" s="8" t="s">
        <v>4796</v>
      </c>
      <c r="I1446" s="8" t="s">
        <v>4796</v>
      </c>
      <c r="J1446" s="8" t="s">
        <v>4797</v>
      </c>
    </row>
    <row r="1447" spans="4:10" x14ac:dyDescent="0.55000000000000004">
      <c r="D1447" s="8" t="s">
        <v>4730</v>
      </c>
      <c r="E1447" s="8" t="s">
        <v>7078</v>
      </c>
      <c r="F1447" s="8" t="s">
        <v>7079</v>
      </c>
      <c r="G1447" s="8" t="s">
        <v>7080</v>
      </c>
      <c r="H1447" s="8" t="s">
        <v>4799</v>
      </c>
      <c r="I1447" s="8" t="s">
        <v>4799</v>
      </c>
      <c r="J1447" s="8" t="s">
        <v>4800</v>
      </c>
    </row>
    <row r="1448" spans="4:10" x14ac:dyDescent="0.55000000000000004">
      <c r="D1448" s="8" t="s">
        <v>4730</v>
      </c>
      <c r="E1448" s="8" t="s">
        <v>7081</v>
      </c>
      <c r="F1448" s="8" t="s">
        <v>7082</v>
      </c>
      <c r="G1448" s="8" t="s">
        <v>7080</v>
      </c>
      <c r="H1448" s="8" t="s">
        <v>4802</v>
      </c>
      <c r="I1448" s="8" t="s">
        <v>4802</v>
      </c>
      <c r="J1448" s="8" t="s">
        <v>4803</v>
      </c>
    </row>
    <row r="1449" spans="4:10" x14ac:dyDescent="0.55000000000000004">
      <c r="D1449" s="8" t="s">
        <v>4730</v>
      </c>
      <c r="E1449" s="8" t="s">
        <v>7083</v>
      </c>
      <c r="F1449" s="8" t="s">
        <v>7084</v>
      </c>
      <c r="G1449" s="8" t="s">
        <v>7085</v>
      </c>
      <c r="H1449" s="8" t="s">
        <v>4805</v>
      </c>
      <c r="I1449" s="8" t="s">
        <v>4805</v>
      </c>
      <c r="J1449" s="8" t="s">
        <v>4806</v>
      </c>
    </row>
    <row r="1450" spans="4:10" x14ac:dyDescent="0.55000000000000004">
      <c r="D1450" s="8" t="s">
        <v>4730</v>
      </c>
      <c r="E1450" s="8" t="s">
        <v>7086</v>
      </c>
      <c r="F1450" s="8" t="s">
        <v>7087</v>
      </c>
      <c r="G1450" s="8" t="s">
        <v>7085</v>
      </c>
      <c r="H1450" s="8" t="s">
        <v>4808</v>
      </c>
      <c r="I1450" s="8" t="s">
        <v>4808</v>
      </c>
      <c r="J1450" s="8" t="s">
        <v>4809</v>
      </c>
    </row>
    <row r="1451" spans="4:10" x14ac:dyDescent="0.55000000000000004">
      <c r="D1451" s="8" t="s">
        <v>4730</v>
      </c>
      <c r="E1451" s="8" t="s">
        <v>7088</v>
      </c>
      <c r="F1451" s="8" t="s">
        <v>7089</v>
      </c>
      <c r="G1451" s="8" t="s">
        <v>7085</v>
      </c>
      <c r="H1451" s="8" t="s">
        <v>4811</v>
      </c>
      <c r="I1451" s="8" t="s">
        <v>4811</v>
      </c>
      <c r="J1451" s="8" t="s">
        <v>4812</v>
      </c>
    </row>
    <row r="1452" spans="4:10" x14ac:dyDescent="0.55000000000000004">
      <c r="D1452" s="8" t="s">
        <v>4730</v>
      </c>
      <c r="E1452" s="8" t="s">
        <v>7090</v>
      </c>
      <c r="F1452" s="8" t="s">
        <v>7091</v>
      </c>
      <c r="G1452" s="8" t="s">
        <v>7085</v>
      </c>
      <c r="H1452" s="8" t="s">
        <v>4814</v>
      </c>
      <c r="I1452" s="8" t="s">
        <v>4814</v>
      </c>
      <c r="J1452" s="8" t="s">
        <v>4815</v>
      </c>
    </row>
    <row r="1453" spans="4:10" x14ac:dyDescent="0.55000000000000004">
      <c r="D1453" s="8" t="s">
        <v>4730</v>
      </c>
      <c r="E1453" s="8" t="s">
        <v>7092</v>
      </c>
      <c r="F1453" s="8" t="s">
        <v>7093</v>
      </c>
      <c r="G1453" s="8" t="s">
        <v>7085</v>
      </c>
      <c r="H1453" s="8" t="s">
        <v>4817</v>
      </c>
      <c r="I1453" s="8" t="s">
        <v>4817</v>
      </c>
      <c r="J1453" s="8" t="s">
        <v>4818</v>
      </c>
    </row>
    <row r="1454" spans="4:10" x14ac:dyDescent="0.55000000000000004">
      <c r="D1454" s="8" t="s">
        <v>4730</v>
      </c>
      <c r="E1454" s="8" t="s">
        <v>7094</v>
      </c>
      <c r="F1454" s="8" t="s">
        <v>7095</v>
      </c>
      <c r="G1454" s="8" t="s">
        <v>7085</v>
      </c>
      <c r="H1454" s="8" t="s">
        <v>4820</v>
      </c>
      <c r="I1454" s="8" t="s">
        <v>4820</v>
      </c>
      <c r="J1454" s="8" t="s">
        <v>4821</v>
      </c>
    </row>
    <row r="1455" spans="4:10" x14ac:dyDescent="0.55000000000000004">
      <c r="D1455" s="8" t="s">
        <v>4730</v>
      </c>
      <c r="E1455" s="8" t="s">
        <v>7096</v>
      </c>
      <c r="F1455" s="8" t="s">
        <v>7097</v>
      </c>
      <c r="G1455" s="8" t="s">
        <v>7085</v>
      </c>
      <c r="H1455" s="8" t="s">
        <v>4823</v>
      </c>
      <c r="I1455" s="8" t="s">
        <v>4823</v>
      </c>
      <c r="J1455" s="8" t="s">
        <v>4824</v>
      </c>
    </row>
    <row r="1456" spans="4:10" x14ac:dyDescent="0.55000000000000004">
      <c r="D1456" s="8" t="s">
        <v>4730</v>
      </c>
      <c r="E1456" s="8" t="s">
        <v>7098</v>
      </c>
      <c r="F1456" s="8" t="s">
        <v>7099</v>
      </c>
      <c r="G1456" s="8" t="s">
        <v>7100</v>
      </c>
      <c r="H1456" s="8" t="s">
        <v>4826</v>
      </c>
      <c r="I1456" s="8" t="s">
        <v>4826</v>
      </c>
      <c r="J1456" s="8" t="s">
        <v>4827</v>
      </c>
    </row>
    <row r="1457" spans="4:10" x14ac:dyDescent="0.55000000000000004">
      <c r="D1457" s="8" t="s">
        <v>4730</v>
      </c>
      <c r="E1457" s="8" t="s">
        <v>7101</v>
      </c>
      <c r="F1457" s="8" t="s">
        <v>7102</v>
      </c>
      <c r="G1457" s="8" t="s">
        <v>7100</v>
      </c>
      <c r="H1457" s="8" t="s">
        <v>4829</v>
      </c>
      <c r="I1457" s="8" t="s">
        <v>4829</v>
      </c>
      <c r="J1457" s="8" t="s">
        <v>4830</v>
      </c>
    </row>
    <row r="1458" spans="4:10" x14ac:dyDescent="0.55000000000000004">
      <c r="D1458" s="8" t="s">
        <v>4730</v>
      </c>
      <c r="E1458" s="8" t="s">
        <v>7103</v>
      </c>
      <c r="F1458" s="8" t="s">
        <v>7104</v>
      </c>
      <c r="G1458" s="8" t="s">
        <v>7100</v>
      </c>
      <c r="H1458" s="8" t="s">
        <v>4832</v>
      </c>
      <c r="I1458" s="8" t="s">
        <v>4832</v>
      </c>
      <c r="J1458" s="8" t="s">
        <v>4833</v>
      </c>
    </row>
    <row r="1459" spans="4:10" x14ac:dyDescent="0.55000000000000004">
      <c r="D1459" s="8" t="s">
        <v>4835</v>
      </c>
      <c r="E1459" s="8" t="s">
        <v>4869</v>
      </c>
      <c r="F1459" s="8" t="s">
        <v>4868</v>
      </c>
      <c r="G1459" s="8"/>
      <c r="H1459" s="8"/>
      <c r="I1459" s="8" t="s">
        <v>4868</v>
      </c>
      <c r="J1459" s="8" t="s">
        <v>4869</v>
      </c>
    </row>
    <row r="1460" spans="4:10" x14ac:dyDescent="0.55000000000000004">
      <c r="D1460" s="8" t="s">
        <v>4835</v>
      </c>
      <c r="E1460" s="8" t="s">
        <v>4872</v>
      </c>
      <c r="F1460" s="8" t="s">
        <v>4871</v>
      </c>
      <c r="G1460" s="8"/>
      <c r="H1460" s="8"/>
      <c r="I1460" s="8" t="s">
        <v>4871</v>
      </c>
      <c r="J1460" s="8" t="s">
        <v>4872</v>
      </c>
    </row>
    <row r="1461" spans="4:10" x14ac:dyDescent="0.55000000000000004">
      <c r="D1461" s="8" t="s">
        <v>4835</v>
      </c>
      <c r="E1461" s="8" t="s">
        <v>4875</v>
      </c>
      <c r="F1461" s="8" t="s">
        <v>4874</v>
      </c>
      <c r="G1461" s="8"/>
      <c r="H1461" s="8"/>
      <c r="I1461" s="8" t="s">
        <v>4874</v>
      </c>
      <c r="J1461" s="8" t="s">
        <v>4875</v>
      </c>
    </row>
    <row r="1462" spans="4:10" x14ac:dyDescent="0.55000000000000004">
      <c r="D1462" s="8" t="s">
        <v>4835</v>
      </c>
      <c r="E1462" s="8" t="s">
        <v>4878</v>
      </c>
      <c r="F1462" s="8" t="s">
        <v>4877</v>
      </c>
      <c r="G1462" s="8"/>
      <c r="H1462" s="8"/>
      <c r="I1462" s="8" t="s">
        <v>4877</v>
      </c>
      <c r="J1462" s="8" t="s">
        <v>4878</v>
      </c>
    </row>
    <row r="1463" spans="4:10" x14ac:dyDescent="0.55000000000000004">
      <c r="D1463" s="8" t="s">
        <v>4835</v>
      </c>
      <c r="E1463" s="8" t="s">
        <v>4881</v>
      </c>
      <c r="F1463" s="8" t="s">
        <v>4880</v>
      </c>
      <c r="G1463" s="8"/>
      <c r="H1463" s="8"/>
      <c r="I1463" s="8" t="s">
        <v>4880</v>
      </c>
      <c r="J1463" s="8" t="s">
        <v>4881</v>
      </c>
    </row>
    <row r="1464" spans="4:10" x14ac:dyDescent="0.55000000000000004">
      <c r="D1464" s="8" t="s">
        <v>4835</v>
      </c>
      <c r="E1464" s="8" t="s">
        <v>4884</v>
      </c>
      <c r="F1464" s="8" t="s">
        <v>4883</v>
      </c>
      <c r="G1464" s="8"/>
      <c r="H1464" s="8"/>
      <c r="I1464" s="8" t="s">
        <v>4883</v>
      </c>
      <c r="J1464" s="8" t="s">
        <v>4884</v>
      </c>
    </row>
    <row r="1465" spans="4:10" x14ac:dyDescent="0.55000000000000004">
      <c r="D1465" s="8" t="s">
        <v>4835</v>
      </c>
      <c r="E1465" s="8" t="s">
        <v>4887</v>
      </c>
      <c r="F1465" s="8" t="s">
        <v>4886</v>
      </c>
      <c r="G1465" s="8"/>
      <c r="H1465" s="8"/>
      <c r="I1465" s="8" t="s">
        <v>4886</v>
      </c>
      <c r="J1465" s="8" t="s">
        <v>4887</v>
      </c>
    </row>
    <row r="1466" spans="4:10" x14ac:dyDescent="0.55000000000000004">
      <c r="D1466" s="8" t="s">
        <v>4835</v>
      </c>
      <c r="E1466" s="8" t="s">
        <v>4890</v>
      </c>
      <c r="F1466" s="8" t="s">
        <v>4889</v>
      </c>
      <c r="G1466" s="8"/>
      <c r="H1466" s="8"/>
      <c r="I1466" s="8" t="s">
        <v>4889</v>
      </c>
      <c r="J1466" s="8" t="s">
        <v>4890</v>
      </c>
    </row>
    <row r="1467" spans="4:10" x14ac:dyDescent="0.55000000000000004">
      <c r="D1467" s="8" t="s">
        <v>4835</v>
      </c>
      <c r="E1467" s="8" t="s">
        <v>4893</v>
      </c>
      <c r="F1467" s="8" t="s">
        <v>4892</v>
      </c>
      <c r="G1467" s="8"/>
      <c r="H1467" s="8"/>
      <c r="I1467" s="8" t="s">
        <v>4892</v>
      </c>
      <c r="J1467" s="8" t="s">
        <v>4893</v>
      </c>
    </row>
    <row r="1468" spans="4:10" x14ac:dyDescent="0.55000000000000004">
      <c r="D1468" s="8" t="s">
        <v>4835</v>
      </c>
      <c r="E1468" s="8" t="s">
        <v>4896</v>
      </c>
      <c r="F1468" s="8" t="s">
        <v>4895</v>
      </c>
      <c r="G1468" s="8"/>
      <c r="H1468" s="8"/>
      <c r="I1468" s="8" t="s">
        <v>4895</v>
      </c>
      <c r="J1468" s="8" t="s">
        <v>4896</v>
      </c>
    </row>
    <row r="1469" spans="4:10" x14ac:dyDescent="0.55000000000000004">
      <c r="D1469" s="8" t="s">
        <v>4835</v>
      </c>
      <c r="E1469" s="8" t="s">
        <v>4899</v>
      </c>
      <c r="F1469" s="8" t="s">
        <v>4898</v>
      </c>
      <c r="G1469" s="8"/>
      <c r="H1469" s="8"/>
      <c r="I1469" s="8" t="s">
        <v>4898</v>
      </c>
      <c r="J1469" s="8" t="s">
        <v>4899</v>
      </c>
    </row>
    <row r="1470" spans="4:10" x14ac:dyDescent="0.55000000000000004">
      <c r="D1470" s="8" t="s">
        <v>4835</v>
      </c>
      <c r="E1470" s="8" t="s">
        <v>4902</v>
      </c>
      <c r="F1470" s="8" t="s">
        <v>4901</v>
      </c>
      <c r="G1470" s="8"/>
      <c r="H1470" s="8"/>
      <c r="I1470" s="8" t="s">
        <v>4901</v>
      </c>
      <c r="J1470" s="8" t="s">
        <v>4902</v>
      </c>
    </row>
    <row r="1471" spans="4:10" x14ac:dyDescent="0.55000000000000004">
      <c r="D1471" s="8" t="s">
        <v>4835</v>
      </c>
      <c r="E1471" s="8" t="s">
        <v>4905</v>
      </c>
      <c r="F1471" s="8" t="s">
        <v>4904</v>
      </c>
      <c r="G1471" s="8" t="s">
        <v>7105</v>
      </c>
      <c r="H1471" s="8" t="s">
        <v>6558</v>
      </c>
      <c r="I1471" s="8" t="s">
        <v>6558</v>
      </c>
      <c r="J1471" s="8" t="s">
        <v>7106</v>
      </c>
    </row>
    <row r="1472" spans="4:10" x14ac:dyDescent="0.55000000000000004">
      <c r="D1472" s="8" t="s">
        <v>4835</v>
      </c>
      <c r="E1472" s="8" t="s">
        <v>4908</v>
      </c>
      <c r="F1472" s="8" t="s">
        <v>4907</v>
      </c>
      <c r="G1472" s="8"/>
      <c r="H1472" s="8"/>
      <c r="I1472" s="8" t="s">
        <v>4907</v>
      </c>
      <c r="J1472" s="8" t="s">
        <v>4908</v>
      </c>
    </row>
    <row r="1473" spans="4:10" x14ac:dyDescent="0.55000000000000004">
      <c r="D1473" s="8" t="s">
        <v>4835</v>
      </c>
      <c r="E1473" s="8" t="s">
        <v>4911</v>
      </c>
      <c r="F1473" s="8" t="s">
        <v>4910</v>
      </c>
      <c r="G1473" s="8"/>
      <c r="H1473" s="8"/>
      <c r="I1473" s="8" t="s">
        <v>4910</v>
      </c>
      <c r="J1473" s="8" t="s">
        <v>4911</v>
      </c>
    </row>
    <row r="1474" spans="4:10" x14ac:dyDescent="0.55000000000000004">
      <c r="D1474" s="8" t="s">
        <v>4835</v>
      </c>
      <c r="E1474" s="8" t="s">
        <v>4914</v>
      </c>
      <c r="F1474" s="8" t="s">
        <v>4913</v>
      </c>
      <c r="G1474" s="8"/>
      <c r="H1474" s="8"/>
      <c r="I1474" s="8" t="s">
        <v>4913</v>
      </c>
      <c r="J1474" s="8" t="s">
        <v>4914</v>
      </c>
    </row>
    <row r="1475" spans="4:10" x14ac:dyDescent="0.55000000000000004">
      <c r="D1475" s="8" t="s">
        <v>4835</v>
      </c>
      <c r="E1475" s="8" t="s">
        <v>4917</v>
      </c>
      <c r="F1475" s="8" t="s">
        <v>4916</v>
      </c>
      <c r="G1475" s="8"/>
      <c r="H1475" s="8"/>
      <c r="I1475" s="8" t="s">
        <v>4916</v>
      </c>
      <c r="J1475" s="8" t="s">
        <v>4917</v>
      </c>
    </row>
    <row r="1476" spans="4:10" x14ac:dyDescent="0.55000000000000004">
      <c r="D1476" s="8" t="s">
        <v>4835</v>
      </c>
      <c r="E1476" s="8" t="s">
        <v>4920</v>
      </c>
      <c r="F1476" s="8" t="s">
        <v>4919</v>
      </c>
      <c r="G1476" s="8"/>
      <c r="H1476" s="8"/>
      <c r="I1476" s="8" t="s">
        <v>4919</v>
      </c>
      <c r="J1476" s="8" t="s">
        <v>4920</v>
      </c>
    </row>
    <row r="1477" spans="4:10" x14ac:dyDescent="0.55000000000000004">
      <c r="D1477" s="8" t="s">
        <v>4835</v>
      </c>
      <c r="E1477" s="8" t="s">
        <v>4923</v>
      </c>
      <c r="F1477" s="8" t="s">
        <v>4922</v>
      </c>
      <c r="G1477" s="8"/>
      <c r="H1477" s="8"/>
      <c r="I1477" s="8" t="s">
        <v>4922</v>
      </c>
      <c r="J1477" s="8" t="s">
        <v>4923</v>
      </c>
    </row>
    <row r="1478" spans="4:10" x14ac:dyDescent="0.55000000000000004">
      <c r="D1478" s="8" t="s">
        <v>4835</v>
      </c>
      <c r="E1478" s="8" t="s">
        <v>4926</v>
      </c>
      <c r="F1478" s="8" t="s">
        <v>4925</v>
      </c>
      <c r="G1478" s="8"/>
      <c r="H1478" s="8"/>
      <c r="I1478" s="8" t="s">
        <v>4925</v>
      </c>
      <c r="J1478" s="8" t="s">
        <v>4926</v>
      </c>
    </row>
    <row r="1479" spans="4:10" x14ac:dyDescent="0.55000000000000004">
      <c r="D1479" s="8" t="s">
        <v>4835</v>
      </c>
      <c r="E1479" s="8" t="s">
        <v>4929</v>
      </c>
      <c r="F1479" s="8" t="s">
        <v>4928</v>
      </c>
      <c r="G1479" s="8"/>
      <c r="H1479" s="8"/>
      <c r="I1479" s="8" t="s">
        <v>4928</v>
      </c>
      <c r="J1479" s="8" t="s">
        <v>4929</v>
      </c>
    </row>
    <row r="1480" spans="4:10" x14ac:dyDescent="0.55000000000000004">
      <c r="D1480" s="8" t="s">
        <v>4835</v>
      </c>
      <c r="E1480" s="8" t="s">
        <v>4932</v>
      </c>
      <c r="F1480" s="8" t="s">
        <v>4931</v>
      </c>
      <c r="G1480" s="8"/>
      <c r="H1480" s="8"/>
      <c r="I1480" s="8" t="s">
        <v>4931</v>
      </c>
      <c r="J1480" s="8" t="s">
        <v>4932</v>
      </c>
    </row>
    <row r="1481" spans="4:10" x14ac:dyDescent="0.55000000000000004">
      <c r="D1481" s="8" t="s">
        <v>4835</v>
      </c>
      <c r="E1481" s="8" t="s">
        <v>4935</v>
      </c>
      <c r="F1481" s="8" t="s">
        <v>4934</v>
      </c>
      <c r="G1481" s="8"/>
      <c r="H1481" s="8"/>
      <c r="I1481" s="8" t="s">
        <v>4934</v>
      </c>
      <c r="J1481" s="8" t="s">
        <v>4935</v>
      </c>
    </row>
    <row r="1482" spans="4:10" x14ac:dyDescent="0.55000000000000004">
      <c r="D1482" s="8" t="s">
        <v>4835</v>
      </c>
      <c r="E1482" s="8" t="s">
        <v>4938</v>
      </c>
      <c r="F1482" s="8" t="s">
        <v>4937</v>
      </c>
      <c r="G1482" s="8"/>
      <c r="H1482" s="8"/>
      <c r="I1482" s="8" t="s">
        <v>4937</v>
      </c>
      <c r="J1482" s="8" t="s">
        <v>4938</v>
      </c>
    </row>
    <row r="1483" spans="4:10" x14ac:dyDescent="0.55000000000000004">
      <c r="D1483" s="8" t="s">
        <v>4835</v>
      </c>
      <c r="E1483" s="8" t="s">
        <v>4941</v>
      </c>
      <c r="F1483" s="8" t="s">
        <v>4940</v>
      </c>
      <c r="G1483" s="8"/>
      <c r="H1483" s="8"/>
      <c r="I1483" s="8" t="s">
        <v>4940</v>
      </c>
      <c r="J1483" s="8" t="s">
        <v>4941</v>
      </c>
    </row>
    <row r="1484" spans="4:10" x14ac:dyDescent="0.55000000000000004">
      <c r="D1484" s="8" t="s">
        <v>4835</v>
      </c>
      <c r="E1484" s="8" t="s">
        <v>4944</v>
      </c>
      <c r="F1484" s="8" t="s">
        <v>4943</v>
      </c>
      <c r="G1484" s="8"/>
      <c r="H1484" s="8"/>
      <c r="I1484" s="8" t="s">
        <v>4943</v>
      </c>
      <c r="J1484" s="8" t="s">
        <v>4944</v>
      </c>
    </row>
    <row r="1485" spans="4:10" x14ac:dyDescent="0.55000000000000004">
      <c r="D1485" s="8" t="s">
        <v>4835</v>
      </c>
      <c r="E1485" s="8" t="s">
        <v>7107</v>
      </c>
      <c r="F1485" s="8" t="s">
        <v>7108</v>
      </c>
      <c r="G1485" s="8" t="s">
        <v>7109</v>
      </c>
      <c r="H1485" s="8" t="s">
        <v>1574</v>
      </c>
      <c r="I1485" s="8" t="s">
        <v>1574</v>
      </c>
      <c r="J1485" s="8" t="s">
        <v>4945</v>
      </c>
    </row>
    <row r="1486" spans="4:10" x14ac:dyDescent="0.55000000000000004">
      <c r="D1486" s="8" t="s">
        <v>4835</v>
      </c>
      <c r="E1486" s="8" t="s">
        <v>7110</v>
      </c>
      <c r="F1486" s="8" t="s">
        <v>7111</v>
      </c>
      <c r="G1486" s="8" t="s">
        <v>7112</v>
      </c>
      <c r="H1486" s="8" t="s">
        <v>4947</v>
      </c>
      <c r="I1486" s="8" t="s">
        <v>4947</v>
      </c>
      <c r="J1486" s="8" t="s">
        <v>4948</v>
      </c>
    </row>
    <row r="1487" spans="4:10" x14ac:dyDescent="0.55000000000000004">
      <c r="D1487" s="8" t="s">
        <v>4835</v>
      </c>
      <c r="E1487" s="8" t="s">
        <v>7113</v>
      </c>
      <c r="F1487" s="8" t="s">
        <v>7114</v>
      </c>
      <c r="G1487" s="8" t="s">
        <v>7112</v>
      </c>
      <c r="H1487" s="8" t="s">
        <v>4950</v>
      </c>
      <c r="I1487" s="8" t="s">
        <v>4950</v>
      </c>
      <c r="J1487" s="8" t="s">
        <v>4951</v>
      </c>
    </row>
    <row r="1488" spans="4:10" x14ac:dyDescent="0.55000000000000004">
      <c r="D1488" s="8" t="s">
        <v>4835</v>
      </c>
      <c r="E1488" s="8" t="s">
        <v>7115</v>
      </c>
      <c r="F1488" s="8" t="s">
        <v>7116</v>
      </c>
      <c r="G1488" s="8" t="s">
        <v>7112</v>
      </c>
      <c r="H1488" s="8" t="s">
        <v>4953</v>
      </c>
      <c r="I1488" s="8" t="s">
        <v>4953</v>
      </c>
      <c r="J1488" s="8" t="s">
        <v>4954</v>
      </c>
    </row>
    <row r="1489" spans="4:10" x14ac:dyDescent="0.55000000000000004">
      <c r="D1489" s="8" t="s">
        <v>4835</v>
      </c>
      <c r="E1489" s="8" t="s">
        <v>7117</v>
      </c>
      <c r="F1489" s="8" t="s">
        <v>7118</v>
      </c>
      <c r="G1489" s="8" t="s">
        <v>7112</v>
      </c>
      <c r="H1489" s="8" t="s">
        <v>4956</v>
      </c>
      <c r="I1489" s="8" t="s">
        <v>4956</v>
      </c>
      <c r="J1489" s="8" t="s">
        <v>4957</v>
      </c>
    </row>
    <row r="1490" spans="4:10" x14ac:dyDescent="0.55000000000000004">
      <c r="D1490" s="8" t="s">
        <v>4835</v>
      </c>
      <c r="E1490" s="8" t="s">
        <v>7119</v>
      </c>
      <c r="F1490" s="8" t="s">
        <v>7120</v>
      </c>
      <c r="G1490" s="8" t="s">
        <v>7112</v>
      </c>
      <c r="H1490" s="8" t="s">
        <v>4959</v>
      </c>
      <c r="I1490" s="8" t="s">
        <v>4959</v>
      </c>
      <c r="J1490" s="8" t="s">
        <v>4960</v>
      </c>
    </row>
    <row r="1491" spans="4:10" x14ac:dyDescent="0.55000000000000004">
      <c r="D1491" s="8" t="s">
        <v>4835</v>
      </c>
      <c r="E1491" s="8" t="s">
        <v>7121</v>
      </c>
      <c r="F1491" s="8" t="s">
        <v>7122</v>
      </c>
      <c r="G1491" s="8" t="s">
        <v>7112</v>
      </c>
      <c r="H1491" s="8" t="s">
        <v>4962</v>
      </c>
      <c r="I1491" s="8" t="s">
        <v>4962</v>
      </c>
      <c r="J1491" s="8" t="s">
        <v>4963</v>
      </c>
    </row>
    <row r="1492" spans="4:10" x14ac:dyDescent="0.55000000000000004">
      <c r="D1492" s="8" t="s">
        <v>4835</v>
      </c>
      <c r="E1492" s="8" t="s">
        <v>7123</v>
      </c>
      <c r="F1492" s="8" t="s">
        <v>7124</v>
      </c>
      <c r="G1492" s="8" t="s">
        <v>7112</v>
      </c>
      <c r="H1492" s="8" t="s">
        <v>4965</v>
      </c>
      <c r="I1492" s="8" t="s">
        <v>4965</v>
      </c>
      <c r="J1492" s="8" t="s">
        <v>4966</v>
      </c>
    </row>
    <row r="1493" spans="4:10" x14ac:dyDescent="0.55000000000000004">
      <c r="D1493" s="8" t="s">
        <v>4835</v>
      </c>
      <c r="E1493" s="8" t="s">
        <v>7125</v>
      </c>
      <c r="F1493" s="8" t="s">
        <v>7126</v>
      </c>
      <c r="G1493" s="8" t="s">
        <v>7127</v>
      </c>
      <c r="H1493" s="8" t="s">
        <v>4968</v>
      </c>
      <c r="I1493" s="8" t="s">
        <v>4968</v>
      </c>
      <c r="J1493" s="8" t="s">
        <v>4969</v>
      </c>
    </row>
    <row r="1494" spans="4:10" x14ac:dyDescent="0.55000000000000004">
      <c r="D1494" s="8" t="s">
        <v>4835</v>
      </c>
      <c r="E1494" s="8" t="s">
        <v>7128</v>
      </c>
      <c r="F1494" s="8" t="s">
        <v>7129</v>
      </c>
      <c r="G1494" s="8" t="s">
        <v>7127</v>
      </c>
      <c r="H1494" s="8" t="s">
        <v>4971</v>
      </c>
      <c r="I1494" s="8" t="s">
        <v>4971</v>
      </c>
      <c r="J1494" s="8" t="s">
        <v>4972</v>
      </c>
    </row>
    <row r="1495" spans="4:10" x14ac:dyDescent="0.55000000000000004">
      <c r="D1495" s="8" t="s">
        <v>4835</v>
      </c>
      <c r="E1495" s="8" t="s">
        <v>7130</v>
      </c>
      <c r="F1495" s="8" t="s">
        <v>7131</v>
      </c>
      <c r="G1495" s="8" t="s">
        <v>7127</v>
      </c>
      <c r="H1495" s="8" t="s">
        <v>4974</v>
      </c>
      <c r="I1495" s="8" t="s">
        <v>4974</v>
      </c>
      <c r="J1495" s="8" t="s">
        <v>4975</v>
      </c>
    </row>
    <row r="1496" spans="4:10" x14ac:dyDescent="0.55000000000000004">
      <c r="D1496" s="8" t="s">
        <v>4835</v>
      </c>
      <c r="E1496" s="8" t="s">
        <v>7132</v>
      </c>
      <c r="F1496" s="8" t="s">
        <v>7133</v>
      </c>
      <c r="G1496" s="8" t="s">
        <v>7127</v>
      </c>
      <c r="H1496" s="8" t="s">
        <v>4977</v>
      </c>
      <c r="I1496" s="8" t="s">
        <v>4977</v>
      </c>
      <c r="J1496" s="8" t="s">
        <v>4978</v>
      </c>
    </row>
    <row r="1497" spans="4:10" x14ac:dyDescent="0.55000000000000004">
      <c r="D1497" s="8" t="s">
        <v>4835</v>
      </c>
      <c r="E1497" s="8" t="s">
        <v>7134</v>
      </c>
      <c r="F1497" s="8" t="s">
        <v>7135</v>
      </c>
      <c r="G1497" s="8" t="s">
        <v>7136</v>
      </c>
      <c r="H1497" s="8" t="s">
        <v>4980</v>
      </c>
      <c r="I1497" s="8" t="s">
        <v>4980</v>
      </c>
      <c r="J1497" s="8" t="s">
        <v>4981</v>
      </c>
    </row>
    <row r="1498" spans="4:10" x14ac:dyDescent="0.55000000000000004">
      <c r="D1498" s="8" t="s">
        <v>4835</v>
      </c>
      <c r="E1498" s="8" t="s">
        <v>7137</v>
      </c>
      <c r="F1498" s="8" t="s">
        <v>7138</v>
      </c>
      <c r="G1498" s="8" t="s">
        <v>7136</v>
      </c>
      <c r="H1498" s="8" t="s">
        <v>4983</v>
      </c>
      <c r="I1498" s="8" t="s">
        <v>4983</v>
      </c>
      <c r="J1498" s="8" t="s">
        <v>4984</v>
      </c>
    </row>
    <row r="1499" spans="4:10" x14ac:dyDescent="0.55000000000000004">
      <c r="D1499" s="8" t="s">
        <v>4835</v>
      </c>
      <c r="E1499" s="8" t="s">
        <v>7139</v>
      </c>
      <c r="F1499" s="8" t="s">
        <v>7140</v>
      </c>
      <c r="G1499" s="8" t="s">
        <v>7141</v>
      </c>
      <c r="H1499" s="8" t="s">
        <v>4986</v>
      </c>
      <c r="I1499" s="8" t="s">
        <v>4986</v>
      </c>
      <c r="J1499" s="8" t="s">
        <v>4987</v>
      </c>
    </row>
    <row r="1500" spans="4:10" x14ac:dyDescent="0.55000000000000004">
      <c r="D1500" s="8" t="s">
        <v>4835</v>
      </c>
      <c r="E1500" s="8" t="s">
        <v>7142</v>
      </c>
      <c r="F1500" s="8" t="s">
        <v>7143</v>
      </c>
      <c r="G1500" s="8" t="s">
        <v>7144</v>
      </c>
      <c r="H1500" s="8" t="s">
        <v>4989</v>
      </c>
      <c r="I1500" s="8" t="s">
        <v>4989</v>
      </c>
      <c r="J1500" s="8" t="s">
        <v>4990</v>
      </c>
    </row>
    <row r="1501" spans="4:10" x14ac:dyDescent="0.55000000000000004">
      <c r="D1501" s="8" t="s">
        <v>4835</v>
      </c>
      <c r="E1501" s="8" t="s">
        <v>7145</v>
      </c>
      <c r="F1501" s="8" t="s">
        <v>7146</v>
      </c>
      <c r="G1501" s="8" t="s">
        <v>7144</v>
      </c>
      <c r="H1501" s="8" t="s">
        <v>4992</v>
      </c>
      <c r="I1501" s="8" t="s">
        <v>4992</v>
      </c>
      <c r="J1501" s="8" t="s">
        <v>4993</v>
      </c>
    </row>
    <row r="1502" spans="4:10" x14ac:dyDescent="0.55000000000000004">
      <c r="D1502" s="8" t="s">
        <v>4835</v>
      </c>
      <c r="E1502" s="8" t="s">
        <v>7147</v>
      </c>
      <c r="F1502" s="8" t="s">
        <v>7148</v>
      </c>
      <c r="G1502" s="8" t="s">
        <v>7149</v>
      </c>
      <c r="H1502" s="8" t="s">
        <v>4995</v>
      </c>
      <c r="I1502" s="8" t="s">
        <v>4995</v>
      </c>
      <c r="J1502" s="8" t="s">
        <v>4996</v>
      </c>
    </row>
    <row r="1503" spans="4:10" x14ac:dyDescent="0.55000000000000004">
      <c r="D1503" s="8" t="s">
        <v>4835</v>
      </c>
      <c r="E1503" s="8" t="s">
        <v>7150</v>
      </c>
      <c r="F1503" s="8" t="s">
        <v>7151</v>
      </c>
      <c r="G1503" s="8" t="s">
        <v>7152</v>
      </c>
      <c r="H1503" s="8" t="s">
        <v>4998</v>
      </c>
      <c r="I1503" s="8" t="s">
        <v>4998</v>
      </c>
      <c r="J1503" s="8" t="s">
        <v>4999</v>
      </c>
    </row>
    <row r="1504" spans="4:10" x14ac:dyDescent="0.55000000000000004">
      <c r="D1504" s="8" t="s">
        <v>4835</v>
      </c>
      <c r="E1504" s="8" t="s">
        <v>7153</v>
      </c>
      <c r="F1504" s="8" t="s">
        <v>7154</v>
      </c>
      <c r="G1504" s="8" t="s">
        <v>7155</v>
      </c>
      <c r="H1504" s="8" t="s">
        <v>4145</v>
      </c>
      <c r="I1504" s="8" t="s">
        <v>4145</v>
      </c>
      <c r="J1504" s="8" t="s">
        <v>5001</v>
      </c>
    </row>
    <row r="1505" spans="4:10" x14ac:dyDescent="0.55000000000000004">
      <c r="D1505" s="8" t="s">
        <v>4835</v>
      </c>
      <c r="E1505" s="8" t="s">
        <v>7156</v>
      </c>
      <c r="F1505" s="8" t="s">
        <v>7157</v>
      </c>
      <c r="G1505" s="8" t="s">
        <v>7158</v>
      </c>
      <c r="H1505" s="8" t="s">
        <v>5003</v>
      </c>
      <c r="I1505" s="8" t="s">
        <v>5003</v>
      </c>
      <c r="J1505" s="8" t="s">
        <v>5004</v>
      </c>
    </row>
    <row r="1506" spans="4:10" x14ac:dyDescent="0.55000000000000004">
      <c r="D1506" s="8" t="s">
        <v>4835</v>
      </c>
      <c r="E1506" s="8" t="s">
        <v>7159</v>
      </c>
      <c r="F1506" s="8" t="s">
        <v>7160</v>
      </c>
      <c r="G1506" s="8" t="s">
        <v>7158</v>
      </c>
      <c r="H1506" s="8" t="s">
        <v>5006</v>
      </c>
      <c r="I1506" s="8" t="s">
        <v>5006</v>
      </c>
      <c r="J1506" s="8" t="s">
        <v>5007</v>
      </c>
    </row>
    <row r="1507" spans="4:10" x14ac:dyDescent="0.55000000000000004">
      <c r="D1507" s="8" t="s">
        <v>4835</v>
      </c>
      <c r="E1507" s="8" t="s">
        <v>7161</v>
      </c>
      <c r="F1507" s="8" t="s">
        <v>7162</v>
      </c>
      <c r="G1507" s="8" t="s">
        <v>7158</v>
      </c>
      <c r="H1507" s="8" t="s">
        <v>5009</v>
      </c>
      <c r="I1507" s="8" t="s">
        <v>5009</v>
      </c>
      <c r="J1507" s="8" t="s">
        <v>5010</v>
      </c>
    </row>
    <row r="1508" spans="4:10" x14ac:dyDescent="0.55000000000000004">
      <c r="D1508" s="8" t="s">
        <v>4835</v>
      </c>
      <c r="E1508" s="8" t="s">
        <v>7163</v>
      </c>
      <c r="F1508" s="8" t="s">
        <v>7164</v>
      </c>
      <c r="G1508" s="8" t="s">
        <v>7158</v>
      </c>
      <c r="H1508" s="8" t="s">
        <v>954</v>
      </c>
      <c r="I1508" s="8" t="s">
        <v>954</v>
      </c>
      <c r="J1508" s="8" t="s">
        <v>5012</v>
      </c>
    </row>
    <row r="1509" spans="4:10" x14ac:dyDescent="0.55000000000000004">
      <c r="D1509" s="8" t="s">
        <v>4835</v>
      </c>
      <c r="E1509" s="8" t="s">
        <v>7165</v>
      </c>
      <c r="F1509" s="8" t="s">
        <v>7166</v>
      </c>
      <c r="G1509" s="8" t="s">
        <v>7158</v>
      </c>
      <c r="H1509" s="8" t="s">
        <v>5014</v>
      </c>
      <c r="I1509" s="8" t="s">
        <v>5014</v>
      </c>
      <c r="J1509" s="8" t="s">
        <v>5015</v>
      </c>
    </row>
    <row r="1510" spans="4:10" x14ac:dyDescent="0.55000000000000004">
      <c r="D1510" s="8" t="s">
        <v>4835</v>
      </c>
      <c r="E1510" s="8" t="s">
        <v>7167</v>
      </c>
      <c r="F1510" s="8" t="s">
        <v>7168</v>
      </c>
      <c r="G1510" s="8" t="s">
        <v>7158</v>
      </c>
      <c r="H1510" s="8" t="s">
        <v>5017</v>
      </c>
      <c r="I1510" s="8" t="s">
        <v>5017</v>
      </c>
      <c r="J1510" s="8" t="s">
        <v>5018</v>
      </c>
    </row>
    <row r="1511" spans="4:10" x14ac:dyDescent="0.55000000000000004">
      <c r="D1511" s="8" t="s">
        <v>4835</v>
      </c>
      <c r="E1511" s="8" t="s">
        <v>7169</v>
      </c>
      <c r="F1511" s="8" t="s">
        <v>7170</v>
      </c>
      <c r="G1511" s="8" t="s">
        <v>7158</v>
      </c>
      <c r="H1511" s="8" t="s">
        <v>5020</v>
      </c>
      <c r="I1511" s="8" t="s">
        <v>5020</v>
      </c>
      <c r="J1511" s="8" t="s">
        <v>5021</v>
      </c>
    </row>
    <row r="1512" spans="4:10" x14ac:dyDescent="0.55000000000000004">
      <c r="D1512" s="8" t="s">
        <v>4835</v>
      </c>
      <c r="E1512" s="8" t="s">
        <v>7171</v>
      </c>
      <c r="F1512" s="8" t="s">
        <v>7172</v>
      </c>
      <c r="G1512" s="8" t="s">
        <v>7173</v>
      </c>
      <c r="H1512" s="8" t="s">
        <v>5023</v>
      </c>
      <c r="I1512" s="8" t="s">
        <v>5023</v>
      </c>
      <c r="J1512" s="8" t="s">
        <v>5024</v>
      </c>
    </row>
    <row r="1513" spans="4:10" x14ac:dyDescent="0.55000000000000004">
      <c r="D1513" s="8" t="s">
        <v>4835</v>
      </c>
      <c r="E1513" s="8" t="s">
        <v>7174</v>
      </c>
      <c r="F1513" s="8" t="s">
        <v>7175</v>
      </c>
      <c r="G1513" s="8" t="s">
        <v>7173</v>
      </c>
      <c r="H1513" s="8" t="s">
        <v>5026</v>
      </c>
      <c r="I1513" s="8" t="s">
        <v>5026</v>
      </c>
      <c r="J1513" s="8" t="s">
        <v>5027</v>
      </c>
    </row>
    <row r="1514" spans="4:10" x14ac:dyDescent="0.55000000000000004">
      <c r="D1514" s="8" t="s">
        <v>4835</v>
      </c>
      <c r="E1514" s="8" t="s">
        <v>7176</v>
      </c>
      <c r="F1514" s="8" t="s">
        <v>7177</v>
      </c>
      <c r="G1514" s="8" t="s">
        <v>7178</v>
      </c>
      <c r="H1514" s="8" t="s">
        <v>5029</v>
      </c>
      <c r="I1514" s="8" t="s">
        <v>5029</v>
      </c>
      <c r="J1514" s="8" t="s">
        <v>5030</v>
      </c>
    </row>
    <row r="1515" spans="4:10" x14ac:dyDescent="0.55000000000000004">
      <c r="D1515" s="8" t="s">
        <v>4835</v>
      </c>
      <c r="E1515" s="8" t="s">
        <v>7179</v>
      </c>
      <c r="F1515" s="8" t="s">
        <v>7180</v>
      </c>
      <c r="G1515" s="8" t="s">
        <v>7178</v>
      </c>
      <c r="H1515" s="8" t="s">
        <v>5032</v>
      </c>
      <c r="I1515" s="8" t="s">
        <v>5032</v>
      </c>
      <c r="J1515" s="8" t="s">
        <v>5033</v>
      </c>
    </row>
    <row r="1516" spans="4:10" x14ac:dyDescent="0.55000000000000004">
      <c r="D1516" s="8" t="s">
        <v>4835</v>
      </c>
      <c r="E1516" s="8" t="s">
        <v>7181</v>
      </c>
      <c r="F1516" s="8" t="s">
        <v>7182</v>
      </c>
      <c r="G1516" s="8" t="s">
        <v>7178</v>
      </c>
      <c r="H1516" s="8" t="s">
        <v>5035</v>
      </c>
      <c r="I1516" s="8" t="s">
        <v>5035</v>
      </c>
      <c r="J1516" s="8" t="s">
        <v>5036</v>
      </c>
    </row>
    <row r="1517" spans="4:10" x14ac:dyDescent="0.55000000000000004">
      <c r="D1517" s="8" t="s">
        <v>5038</v>
      </c>
      <c r="E1517" s="8" t="s">
        <v>5042</v>
      </c>
      <c r="F1517" s="8" t="s">
        <v>5041</v>
      </c>
      <c r="G1517" s="8"/>
      <c r="H1517" s="8"/>
      <c r="I1517" s="8" t="s">
        <v>5041</v>
      </c>
      <c r="J1517" s="8" t="s">
        <v>5042</v>
      </c>
    </row>
    <row r="1518" spans="4:10" x14ac:dyDescent="0.55000000000000004">
      <c r="D1518" s="8" t="s">
        <v>5038</v>
      </c>
      <c r="E1518" s="8" t="s">
        <v>5045</v>
      </c>
      <c r="F1518" s="8" t="s">
        <v>5044</v>
      </c>
      <c r="G1518" s="8"/>
      <c r="H1518" s="8"/>
      <c r="I1518" s="8" t="s">
        <v>5044</v>
      </c>
      <c r="J1518" s="8" t="s">
        <v>5045</v>
      </c>
    </row>
    <row r="1519" spans="4:10" x14ac:dyDescent="0.55000000000000004">
      <c r="D1519" s="8" t="s">
        <v>5038</v>
      </c>
      <c r="E1519" s="8" t="s">
        <v>5048</v>
      </c>
      <c r="F1519" s="8" t="s">
        <v>5047</v>
      </c>
      <c r="G1519" s="8"/>
      <c r="H1519" s="8"/>
      <c r="I1519" s="8" t="s">
        <v>5047</v>
      </c>
      <c r="J1519" s="8" t="s">
        <v>5048</v>
      </c>
    </row>
    <row r="1520" spans="4:10" x14ac:dyDescent="0.55000000000000004">
      <c r="D1520" s="8" t="s">
        <v>5038</v>
      </c>
      <c r="E1520" s="8" t="s">
        <v>5051</v>
      </c>
      <c r="F1520" s="8" t="s">
        <v>5050</v>
      </c>
      <c r="G1520" s="8"/>
      <c r="H1520" s="8"/>
      <c r="I1520" s="8" t="s">
        <v>5050</v>
      </c>
      <c r="J1520" s="8" t="s">
        <v>5051</v>
      </c>
    </row>
    <row r="1521" spans="4:10" x14ac:dyDescent="0.55000000000000004">
      <c r="D1521" s="8" t="s">
        <v>5038</v>
      </c>
      <c r="E1521" s="8" t="s">
        <v>5054</v>
      </c>
      <c r="F1521" s="8" t="s">
        <v>5053</v>
      </c>
      <c r="G1521" s="8"/>
      <c r="H1521" s="8"/>
      <c r="I1521" s="8" t="s">
        <v>5053</v>
      </c>
      <c r="J1521" s="8" t="s">
        <v>5054</v>
      </c>
    </row>
    <row r="1522" spans="4:10" x14ac:dyDescent="0.55000000000000004">
      <c r="D1522" s="8" t="s">
        <v>5038</v>
      </c>
      <c r="E1522" s="8" t="s">
        <v>5057</v>
      </c>
      <c r="F1522" s="8" t="s">
        <v>5056</v>
      </c>
      <c r="G1522" s="8"/>
      <c r="H1522" s="8"/>
      <c r="I1522" s="8" t="s">
        <v>5056</v>
      </c>
      <c r="J1522" s="8" t="s">
        <v>5057</v>
      </c>
    </row>
    <row r="1523" spans="4:10" x14ac:dyDescent="0.55000000000000004">
      <c r="D1523" s="8" t="s">
        <v>5038</v>
      </c>
      <c r="E1523" s="8" t="s">
        <v>5060</v>
      </c>
      <c r="F1523" s="8" t="s">
        <v>5059</v>
      </c>
      <c r="G1523" s="8"/>
      <c r="H1523" s="8"/>
      <c r="I1523" s="8" t="s">
        <v>5059</v>
      </c>
      <c r="J1523" s="8" t="s">
        <v>5060</v>
      </c>
    </row>
    <row r="1524" spans="4:10" x14ac:dyDescent="0.55000000000000004">
      <c r="D1524" s="8" t="s">
        <v>5038</v>
      </c>
      <c r="E1524" s="8" t="s">
        <v>5063</v>
      </c>
      <c r="F1524" s="8" t="s">
        <v>5062</v>
      </c>
      <c r="G1524" s="8"/>
      <c r="H1524" s="8"/>
      <c r="I1524" s="8" t="s">
        <v>5062</v>
      </c>
      <c r="J1524" s="8" t="s">
        <v>5063</v>
      </c>
    </row>
    <row r="1525" spans="4:10" x14ac:dyDescent="0.55000000000000004">
      <c r="D1525" s="8" t="s">
        <v>5038</v>
      </c>
      <c r="E1525" s="8" t="s">
        <v>5066</v>
      </c>
      <c r="F1525" s="8" t="s">
        <v>5065</v>
      </c>
      <c r="G1525" s="8"/>
      <c r="H1525" s="8"/>
      <c r="I1525" s="8" t="s">
        <v>5065</v>
      </c>
      <c r="J1525" s="8" t="s">
        <v>5066</v>
      </c>
    </row>
    <row r="1526" spans="4:10" x14ac:dyDescent="0.55000000000000004">
      <c r="D1526" s="8" t="s">
        <v>5038</v>
      </c>
      <c r="E1526" s="8" t="s">
        <v>5069</v>
      </c>
      <c r="F1526" s="8" t="s">
        <v>5068</v>
      </c>
      <c r="G1526" s="8"/>
      <c r="H1526" s="8"/>
      <c r="I1526" s="8" t="s">
        <v>5068</v>
      </c>
      <c r="J1526" s="8" t="s">
        <v>5069</v>
      </c>
    </row>
    <row r="1527" spans="4:10" x14ac:dyDescent="0.55000000000000004">
      <c r="D1527" s="8" t="s">
        <v>5038</v>
      </c>
      <c r="E1527" s="8" t="s">
        <v>7183</v>
      </c>
      <c r="F1527" s="8" t="s">
        <v>7184</v>
      </c>
      <c r="G1527" s="8" t="s">
        <v>7185</v>
      </c>
      <c r="H1527" s="8" t="s">
        <v>5071</v>
      </c>
      <c r="I1527" s="8" t="s">
        <v>5071</v>
      </c>
      <c r="J1527" s="8" t="s">
        <v>5072</v>
      </c>
    </row>
    <row r="1528" spans="4:10" x14ac:dyDescent="0.55000000000000004">
      <c r="D1528" s="8" t="s">
        <v>5038</v>
      </c>
      <c r="E1528" s="8" t="s">
        <v>7186</v>
      </c>
      <c r="F1528" s="8" t="s">
        <v>7187</v>
      </c>
      <c r="G1528" s="8" t="s">
        <v>7188</v>
      </c>
      <c r="H1528" s="8" t="s">
        <v>5074</v>
      </c>
      <c r="I1528" s="8" t="s">
        <v>5074</v>
      </c>
      <c r="J1528" s="8" t="s">
        <v>5075</v>
      </c>
    </row>
    <row r="1529" spans="4:10" x14ac:dyDescent="0.55000000000000004">
      <c r="D1529" s="8" t="s">
        <v>5038</v>
      </c>
      <c r="E1529" s="8" t="s">
        <v>7189</v>
      </c>
      <c r="F1529" s="8" t="s">
        <v>7190</v>
      </c>
      <c r="G1529" s="8" t="s">
        <v>7188</v>
      </c>
      <c r="H1529" s="8" t="s">
        <v>5077</v>
      </c>
      <c r="I1529" s="8" t="s">
        <v>5077</v>
      </c>
      <c r="J1529" s="8" t="s">
        <v>5078</v>
      </c>
    </row>
    <row r="1530" spans="4:10" x14ac:dyDescent="0.55000000000000004">
      <c r="D1530" s="8" t="s">
        <v>5038</v>
      </c>
      <c r="E1530" s="8" t="s">
        <v>7191</v>
      </c>
      <c r="F1530" s="8" t="s">
        <v>7192</v>
      </c>
      <c r="G1530" s="8" t="s">
        <v>7188</v>
      </c>
      <c r="H1530" s="8" t="s">
        <v>5080</v>
      </c>
      <c r="I1530" s="8" t="s">
        <v>5080</v>
      </c>
      <c r="J1530" s="8" t="s">
        <v>5081</v>
      </c>
    </row>
    <row r="1531" spans="4:10" x14ac:dyDescent="0.55000000000000004">
      <c r="D1531" s="8" t="s">
        <v>5038</v>
      </c>
      <c r="E1531" s="8" t="s">
        <v>7193</v>
      </c>
      <c r="F1531" s="8" t="s">
        <v>7194</v>
      </c>
      <c r="G1531" s="8" t="s">
        <v>7195</v>
      </c>
      <c r="H1531" s="8" t="s">
        <v>5083</v>
      </c>
      <c r="I1531" s="8" t="s">
        <v>5083</v>
      </c>
      <c r="J1531" s="8" t="s">
        <v>5084</v>
      </c>
    </row>
    <row r="1532" spans="4:10" x14ac:dyDescent="0.55000000000000004">
      <c r="D1532" s="8" t="s">
        <v>5038</v>
      </c>
      <c r="E1532" s="8" t="s">
        <v>7196</v>
      </c>
      <c r="F1532" s="8" t="s">
        <v>7197</v>
      </c>
      <c r="G1532" s="8" t="s">
        <v>7198</v>
      </c>
      <c r="H1532" s="8" t="s">
        <v>5086</v>
      </c>
      <c r="I1532" s="8" t="s">
        <v>5086</v>
      </c>
      <c r="J1532" s="8" t="s">
        <v>5087</v>
      </c>
    </row>
    <row r="1533" spans="4:10" x14ac:dyDescent="0.55000000000000004">
      <c r="D1533" s="8" t="s">
        <v>5038</v>
      </c>
      <c r="E1533" s="8" t="s">
        <v>7199</v>
      </c>
      <c r="F1533" s="8" t="s">
        <v>7200</v>
      </c>
      <c r="G1533" s="8" t="s">
        <v>7201</v>
      </c>
      <c r="H1533" s="8" t="s">
        <v>5089</v>
      </c>
      <c r="I1533" s="8" t="s">
        <v>5089</v>
      </c>
      <c r="J1533" s="8" t="s">
        <v>5090</v>
      </c>
    </row>
    <row r="1534" spans="4:10" x14ac:dyDescent="0.55000000000000004">
      <c r="D1534" s="8" t="s">
        <v>5038</v>
      </c>
      <c r="E1534" s="8" t="s">
        <v>7202</v>
      </c>
      <c r="F1534" s="8" t="s">
        <v>7203</v>
      </c>
      <c r="G1534" s="8" t="s">
        <v>7201</v>
      </c>
      <c r="H1534" s="8" t="s">
        <v>5092</v>
      </c>
      <c r="I1534" s="8" t="s">
        <v>5092</v>
      </c>
      <c r="J1534" s="8" t="s">
        <v>5093</v>
      </c>
    </row>
    <row r="1535" spans="4:10" x14ac:dyDescent="0.55000000000000004">
      <c r="D1535" s="8" t="s">
        <v>5038</v>
      </c>
      <c r="E1535" s="8" t="s">
        <v>7204</v>
      </c>
      <c r="F1535" s="8" t="s">
        <v>7205</v>
      </c>
      <c r="G1535" s="8" t="s">
        <v>7201</v>
      </c>
      <c r="H1535" s="8" t="s">
        <v>5095</v>
      </c>
      <c r="I1535" s="8" t="s">
        <v>5095</v>
      </c>
      <c r="J1535" s="8" t="s">
        <v>5096</v>
      </c>
    </row>
    <row r="1536" spans="4:10" x14ac:dyDescent="0.55000000000000004">
      <c r="D1536" s="8" t="s">
        <v>5038</v>
      </c>
      <c r="E1536" s="8" t="s">
        <v>7206</v>
      </c>
      <c r="F1536" s="8" t="s">
        <v>7207</v>
      </c>
      <c r="G1536" s="8" t="s">
        <v>7208</v>
      </c>
      <c r="H1536" s="8" t="s">
        <v>5098</v>
      </c>
      <c r="I1536" s="8" t="s">
        <v>5098</v>
      </c>
      <c r="J1536" s="8" t="s">
        <v>5099</v>
      </c>
    </row>
    <row r="1537" spans="4:10" x14ac:dyDescent="0.55000000000000004">
      <c r="D1537" s="8" t="s">
        <v>5101</v>
      </c>
      <c r="E1537" s="8" t="s">
        <v>5105</v>
      </c>
      <c r="F1537" s="8" t="s">
        <v>5104</v>
      </c>
      <c r="G1537" s="8"/>
      <c r="H1537" s="8"/>
      <c r="I1537" s="8" t="s">
        <v>5104</v>
      </c>
      <c r="J1537" s="8" t="s">
        <v>5105</v>
      </c>
    </row>
    <row r="1538" spans="4:10" x14ac:dyDescent="0.55000000000000004">
      <c r="D1538" s="8" t="s">
        <v>5101</v>
      </c>
      <c r="E1538" s="8" t="s">
        <v>5108</v>
      </c>
      <c r="F1538" s="8" t="s">
        <v>5107</v>
      </c>
      <c r="G1538" s="8"/>
      <c r="H1538" s="8"/>
      <c r="I1538" s="8" t="s">
        <v>5107</v>
      </c>
      <c r="J1538" s="8" t="s">
        <v>5108</v>
      </c>
    </row>
    <row r="1539" spans="4:10" x14ac:dyDescent="0.55000000000000004">
      <c r="D1539" s="8" t="s">
        <v>5101</v>
      </c>
      <c r="E1539" s="8" t="s">
        <v>5111</v>
      </c>
      <c r="F1539" s="8" t="s">
        <v>5110</v>
      </c>
      <c r="G1539" s="8"/>
      <c r="H1539" s="8"/>
      <c r="I1539" s="8" t="s">
        <v>5110</v>
      </c>
      <c r="J1539" s="8" t="s">
        <v>5111</v>
      </c>
    </row>
    <row r="1540" spans="4:10" x14ac:dyDescent="0.55000000000000004">
      <c r="D1540" s="8" t="s">
        <v>5101</v>
      </c>
      <c r="E1540" s="8" t="s">
        <v>5114</v>
      </c>
      <c r="F1540" s="8" t="s">
        <v>5113</v>
      </c>
      <c r="G1540" s="8"/>
      <c r="H1540" s="8"/>
      <c r="I1540" s="8" t="s">
        <v>5113</v>
      </c>
      <c r="J1540" s="8" t="s">
        <v>5114</v>
      </c>
    </row>
    <row r="1541" spans="4:10" x14ac:dyDescent="0.55000000000000004">
      <c r="D1541" s="8" t="s">
        <v>5101</v>
      </c>
      <c r="E1541" s="8" t="s">
        <v>5117</v>
      </c>
      <c r="F1541" s="8" t="s">
        <v>5116</v>
      </c>
      <c r="G1541" s="8"/>
      <c r="H1541" s="8"/>
      <c r="I1541" s="8" t="s">
        <v>5116</v>
      </c>
      <c r="J1541" s="8" t="s">
        <v>5117</v>
      </c>
    </row>
    <row r="1542" spans="4:10" x14ac:dyDescent="0.55000000000000004">
      <c r="D1542" s="8" t="s">
        <v>5101</v>
      </c>
      <c r="E1542" s="8" t="s">
        <v>5120</v>
      </c>
      <c r="F1542" s="8" t="s">
        <v>5119</v>
      </c>
      <c r="G1542" s="8"/>
      <c r="H1542" s="8"/>
      <c r="I1542" s="8" t="s">
        <v>5119</v>
      </c>
      <c r="J1542" s="8" t="s">
        <v>5120</v>
      </c>
    </row>
    <row r="1543" spans="4:10" x14ac:dyDescent="0.55000000000000004">
      <c r="D1543" s="8" t="s">
        <v>5101</v>
      </c>
      <c r="E1543" s="8" t="s">
        <v>5123</v>
      </c>
      <c r="F1543" s="8" t="s">
        <v>5122</v>
      </c>
      <c r="G1543" s="8"/>
      <c r="H1543" s="8"/>
      <c r="I1543" s="8" t="s">
        <v>5122</v>
      </c>
      <c r="J1543" s="8" t="s">
        <v>5123</v>
      </c>
    </row>
    <row r="1544" spans="4:10" x14ac:dyDescent="0.55000000000000004">
      <c r="D1544" s="8" t="s">
        <v>5101</v>
      </c>
      <c r="E1544" s="8" t="s">
        <v>5126</v>
      </c>
      <c r="F1544" s="8" t="s">
        <v>5125</v>
      </c>
      <c r="G1544" s="8"/>
      <c r="H1544" s="8"/>
      <c r="I1544" s="8" t="s">
        <v>5125</v>
      </c>
      <c r="J1544" s="8" t="s">
        <v>5126</v>
      </c>
    </row>
    <row r="1545" spans="4:10" x14ac:dyDescent="0.55000000000000004">
      <c r="D1545" s="8" t="s">
        <v>5101</v>
      </c>
      <c r="E1545" s="8" t="s">
        <v>5129</v>
      </c>
      <c r="F1545" s="8" t="s">
        <v>5128</v>
      </c>
      <c r="G1545" s="8"/>
      <c r="H1545" s="8"/>
      <c r="I1545" s="8" t="s">
        <v>5128</v>
      </c>
      <c r="J1545" s="8" t="s">
        <v>5129</v>
      </c>
    </row>
    <row r="1546" spans="4:10" x14ac:dyDescent="0.55000000000000004">
      <c r="D1546" s="8" t="s">
        <v>5101</v>
      </c>
      <c r="E1546" s="8" t="s">
        <v>5132</v>
      </c>
      <c r="F1546" s="8" t="s">
        <v>5131</v>
      </c>
      <c r="G1546" s="8"/>
      <c r="H1546" s="8"/>
      <c r="I1546" s="8" t="s">
        <v>5131</v>
      </c>
      <c r="J1546" s="8" t="s">
        <v>5132</v>
      </c>
    </row>
    <row r="1547" spans="4:10" x14ac:dyDescent="0.55000000000000004">
      <c r="D1547" s="8" t="s">
        <v>5101</v>
      </c>
      <c r="E1547" s="8" t="s">
        <v>5135</v>
      </c>
      <c r="F1547" s="8" t="s">
        <v>5134</v>
      </c>
      <c r="G1547" s="8"/>
      <c r="H1547" s="8"/>
      <c r="I1547" s="8" t="s">
        <v>5134</v>
      </c>
      <c r="J1547" s="8" t="s">
        <v>5135</v>
      </c>
    </row>
    <row r="1548" spans="4:10" x14ac:dyDescent="0.55000000000000004">
      <c r="D1548" s="8" t="s">
        <v>5101</v>
      </c>
      <c r="E1548" s="8" t="s">
        <v>5138</v>
      </c>
      <c r="F1548" s="8" t="s">
        <v>5137</v>
      </c>
      <c r="G1548" s="8"/>
      <c r="H1548" s="8"/>
      <c r="I1548" s="8" t="s">
        <v>5137</v>
      </c>
      <c r="J1548" s="8" t="s">
        <v>5138</v>
      </c>
    </row>
    <row r="1549" spans="4:10" x14ac:dyDescent="0.55000000000000004">
      <c r="D1549" s="8" t="s">
        <v>5101</v>
      </c>
      <c r="E1549" s="8" t="s">
        <v>5141</v>
      </c>
      <c r="F1549" s="8" t="s">
        <v>5140</v>
      </c>
      <c r="G1549" s="8"/>
      <c r="H1549" s="8"/>
      <c r="I1549" s="8" t="s">
        <v>5140</v>
      </c>
      <c r="J1549" s="8" t="s">
        <v>5141</v>
      </c>
    </row>
    <row r="1550" spans="4:10" x14ac:dyDescent="0.55000000000000004">
      <c r="D1550" s="8" t="s">
        <v>5101</v>
      </c>
      <c r="E1550" s="8" t="s">
        <v>7209</v>
      </c>
      <c r="F1550" s="8" t="s">
        <v>7210</v>
      </c>
      <c r="G1550" s="8" t="s">
        <v>7211</v>
      </c>
      <c r="H1550" s="8" t="s">
        <v>5143</v>
      </c>
      <c r="I1550" s="8" t="s">
        <v>5143</v>
      </c>
      <c r="J1550" s="8" t="s">
        <v>5144</v>
      </c>
    </row>
    <row r="1551" spans="4:10" x14ac:dyDescent="0.55000000000000004">
      <c r="D1551" s="8" t="s">
        <v>5101</v>
      </c>
      <c r="E1551" s="8" t="s">
        <v>7212</v>
      </c>
      <c r="F1551" s="8" t="s">
        <v>7213</v>
      </c>
      <c r="G1551" s="8" t="s">
        <v>7211</v>
      </c>
      <c r="H1551" s="8" t="s">
        <v>5146</v>
      </c>
      <c r="I1551" s="8" t="s">
        <v>5146</v>
      </c>
      <c r="J1551" s="8" t="s">
        <v>5147</v>
      </c>
    </row>
    <row r="1552" spans="4:10" x14ac:dyDescent="0.55000000000000004">
      <c r="D1552" s="8" t="s">
        <v>5101</v>
      </c>
      <c r="E1552" s="8" t="s">
        <v>7214</v>
      </c>
      <c r="F1552" s="8" t="s">
        <v>7215</v>
      </c>
      <c r="G1552" s="8" t="s">
        <v>7216</v>
      </c>
      <c r="H1552" s="8" t="s">
        <v>5149</v>
      </c>
      <c r="I1552" s="8" t="s">
        <v>5149</v>
      </c>
      <c r="J1552" s="8" t="s">
        <v>5150</v>
      </c>
    </row>
    <row r="1553" spans="4:10" x14ac:dyDescent="0.55000000000000004">
      <c r="D1553" s="8" t="s">
        <v>5101</v>
      </c>
      <c r="E1553" s="8" t="s">
        <v>7217</v>
      </c>
      <c r="F1553" s="8" t="s">
        <v>7218</v>
      </c>
      <c r="G1553" s="8" t="s">
        <v>7216</v>
      </c>
      <c r="H1553" s="8" t="s">
        <v>5152</v>
      </c>
      <c r="I1553" s="8" t="s">
        <v>5152</v>
      </c>
      <c r="J1553" s="8" t="s">
        <v>5153</v>
      </c>
    </row>
    <row r="1554" spans="4:10" x14ac:dyDescent="0.55000000000000004">
      <c r="D1554" s="8" t="s">
        <v>5101</v>
      </c>
      <c r="E1554" s="8" t="s">
        <v>7219</v>
      </c>
      <c r="F1554" s="8" t="s">
        <v>7220</v>
      </c>
      <c r="G1554" s="8" t="s">
        <v>7216</v>
      </c>
      <c r="H1554" s="8" t="s">
        <v>5155</v>
      </c>
      <c r="I1554" s="8" t="s">
        <v>5155</v>
      </c>
      <c r="J1554" s="8" t="s">
        <v>5156</v>
      </c>
    </row>
    <row r="1555" spans="4:10" x14ac:dyDescent="0.55000000000000004">
      <c r="D1555" s="8" t="s">
        <v>5101</v>
      </c>
      <c r="E1555" s="8" t="s">
        <v>7221</v>
      </c>
      <c r="F1555" s="8" t="s">
        <v>7222</v>
      </c>
      <c r="G1555" s="8" t="s">
        <v>7223</v>
      </c>
      <c r="H1555" s="8" t="s">
        <v>5158</v>
      </c>
      <c r="I1555" s="8" t="s">
        <v>5158</v>
      </c>
      <c r="J1555" s="8" t="s">
        <v>5159</v>
      </c>
    </row>
    <row r="1556" spans="4:10" x14ac:dyDescent="0.55000000000000004">
      <c r="D1556" s="8" t="s">
        <v>5101</v>
      </c>
      <c r="E1556" s="8" t="s">
        <v>7224</v>
      </c>
      <c r="F1556" s="8" t="s">
        <v>7225</v>
      </c>
      <c r="G1556" s="8" t="s">
        <v>7223</v>
      </c>
      <c r="H1556" s="8" t="s">
        <v>5161</v>
      </c>
      <c r="I1556" s="8" t="s">
        <v>5161</v>
      </c>
      <c r="J1556" s="8" t="s">
        <v>5162</v>
      </c>
    </row>
    <row r="1557" spans="4:10" x14ac:dyDescent="0.55000000000000004">
      <c r="D1557" s="8" t="s">
        <v>5101</v>
      </c>
      <c r="E1557" s="8" t="s">
        <v>7226</v>
      </c>
      <c r="F1557" s="8" t="s">
        <v>7227</v>
      </c>
      <c r="G1557" s="8" t="s">
        <v>7228</v>
      </c>
      <c r="H1557" s="8" t="s">
        <v>5164</v>
      </c>
      <c r="I1557" s="8" t="s">
        <v>5164</v>
      </c>
      <c r="J1557" s="8" t="s">
        <v>5165</v>
      </c>
    </row>
    <row r="1558" spans="4:10" x14ac:dyDescent="0.55000000000000004">
      <c r="D1558" s="8" t="s">
        <v>5167</v>
      </c>
      <c r="E1558" s="8" t="s">
        <v>5179</v>
      </c>
      <c r="F1558" s="8" t="s">
        <v>5178</v>
      </c>
      <c r="G1558" s="8"/>
      <c r="H1558" s="8"/>
      <c r="I1558" s="8" t="s">
        <v>5178</v>
      </c>
      <c r="J1558" s="8" t="s">
        <v>5179</v>
      </c>
    </row>
    <row r="1559" spans="4:10" x14ac:dyDescent="0.55000000000000004">
      <c r="D1559" s="8" t="s">
        <v>5167</v>
      </c>
      <c r="E1559" s="8" t="s">
        <v>5182</v>
      </c>
      <c r="F1559" s="8" t="s">
        <v>5181</v>
      </c>
      <c r="G1559" s="8"/>
      <c r="H1559" s="8"/>
      <c r="I1559" s="8" t="s">
        <v>5181</v>
      </c>
      <c r="J1559" s="8" t="s">
        <v>5182</v>
      </c>
    </row>
    <row r="1560" spans="4:10" x14ac:dyDescent="0.55000000000000004">
      <c r="D1560" s="8" t="s">
        <v>5167</v>
      </c>
      <c r="E1560" s="8" t="s">
        <v>5185</v>
      </c>
      <c r="F1560" s="8" t="s">
        <v>5184</v>
      </c>
      <c r="G1560" s="8"/>
      <c r="H1560" s="8"/>
      <c r="I1560" s="8" t="s">
        <v>5184</v>
      </c>
      <c r="J1560" s="8" t="s">
        <v>5185</v>
      </c>
    </row>
    <row r="1561" spans="4:10" x14ac:dyDescent="0.55000000000000004">
      <c r="D1561" s="8" t="s">
        <v>5167</v>
      </c>
      <c r="E1561" s="8" t="s">
        <v>5188</v>
      </c>
      <c r="F1561" s="8" t="s">
        <v>5187</v>
      </c>
      <c r="G1561" s="8"/>
      <c r="H1561" s="8"/>
      <c r="I1561" s="8" t="s">
        <v>5187</v>
      </c>
      <c r="J1561" s="8" t="s">
        <v>5188</v>
      </c>
    </row>
    <row r="1562" spans="4:10" x14ac:dyDescent="0.55000000000000004">
      <c r="D1562" s="8" t="s">
        <v>5167</v>
      </c>
      <c r="E1562" s="8" t="s">
        <v>5191</v>
      </c>
      <c r="F1562" s="8" t="s">
        <v>5190</v>
      </c>
      <c r="G1562" s="8"/>
      <c r="H1562" s="8"/>
      <c r="I1562" s="8" t="s">
        <v>5190</v>
      </c>
      <c r="J1562" s="8" t="s">
        <v>5191</v>
      </c>
    </row>
    <row r="1563" spans="4:10" x14ac:dyDescent="0.55000000000000004">
      <c r="D1563" s="8" t="s">
        <v>5167</v>
      </c>
      <c r="E1563" s="8" t="s">
        <v>5194</v>
      </c>
      <c r="F1563" s="8" t="s">
        <v>5193</v>
      </c>
      <c r="G1563" s="8"/>
      <c r="H1563" s="8"/>
      <c r="I1563" s="8" t="s">
        <v>5193</v>
      </c>
      <c r="J1563" s="8" t="s">
        <v>5194</v>
      </c>
    </row>
    <row r="1564" spans="4:10" x14ac:dyDescent="0.55000000000000004">
      <c r="D1564" s="8" t="s">
        <v>5167</v>
      </c>
      <c r="E1564" s="8" t="s">
        <v>5197</v>
      </c>
      <c r="F1564" s="8" t="s">
        <v>5196</v>
      </c>
      <c r="G1564" s="8"/>
      <c r="H1564" s="8"/>
      <c r="I1564" s="8" t="s">
        <v>5196</v>
      </c>
      <c r="J1564" s="8" t="s">
        <v>5197</v>
      </c>
    </row>
    <row r="1565" spans="4:10" x14ac:dyDescent="0.55000000000000004">
      <c r="D1565" s="8" t="s">
        <v>5167</v>
      </c>
      <c r="E1565" s="8" t="s">
        <v>5200</v>
      </c>
      <c r="F1565" s="8" t="s">
        <v>5199</v>
      </c>
      <c r="G1565" s="8"/>
      <c r="H1565" s="8"/>
      <c r="I1565" s="8" t="s">
        <v>5199</v>
      </c>
      <c r="J1565" s="8" t="s">
        <v>5200</v>
      </c>
    </row>
    <row r="1566" spans="4:10" x14ac:dyDescent="0.55000000000000004">
      <c r="D1566" s="8" t="s">
        <v>5167</v>
      </c>
      <c r="E1566" s="8" t="s">
        <v>5203</v>
      </c>
      <c r="F1566" s="8" t="s">
        <v>5202</v>
      </c>
      <c r="G1566" s="8"/>
      <c r="H1566" s="8"/>
      <c r="I1566" s="8" t="s">
        <v>5202</v>
      </c>
      <c r="J1566" s="8" t="s">
        <v>5203</v>
      </c>
    </row>
    <row r="1567" spans="4:10" x14ac:dyDescent="0.55000000000000004">
      <c r="D1567" s="8" t="s">
        <v>5167</v>
      </c>
      <c r="E1567" s="8" t="s">
        <v>5206</v>
      </c>
      <c r="F1567" s="8" t="s">
        <v>5205</v>
      </c>
      <c r="G1567" s="8"/>
      <c r="H1567" s="8"/>
      <c r="I1567" s="8" t="s">
        <v>5205</v>
      </c>
      <c r="J1567" s="8" t="s">
        <v>5206</v>
      </c>
    </row>
    <row r="1568" spans="4:10" x14ac:dyDescent="0.55000000000000004">
      <c r="D1568" s="8" t="s">
        <v>5167</v>
      </c>
      <c r="E1568" s="8" t="s">
        <v>5209</v>
      </c>
      <c r="F1568" s="8" t="s">
        <v>5208</v>
      </c>
      <c r="G1568" s="8"/>
      <c r="H1568" s="8"/>
      <c r="I1568" s="8" t="s">
        <v>5208</v>
      </c>
      <c r="J1568" s="8" t="s">
        <v>5209</v>
      </c>
    </row>
    <row r="1569" spans="4:10" x14ac:dyDescent="0.55000000000000004">
      <c r="D1569" s="8" t="s">
        <v>5167</v>
      </c>
      <c r="E1569" s="8" t="s">
        <v>5212</v>
      </c>
      <c r="F1569" s="8" t="s">
        <v>5211</v>
      </c>
      <c r="G1569" s="8"/>
      <c r="H1569" s="8"/>
      <c r="I1569" s="8" t="s">
        <v>5211</v>
      </c>
      <c r="J1569" s="8" t="s">
        <v>5212</v>
      </c>
    </row>
    <row r="1570" spans="4:10" x14ac:dyDescent="0.55000000000000004">
      <c r="D1570" s="8" t="s">
        <v>5167</v>
      </c>
      <c r="E1570" s="8" t="s">
        <v>5215</v>
      </c>
      <c r="F1570" s="8" t="s">
        <v>5214</v>
      </c>
      <c r="G1570" s="8"/>
      <c r="H1570" s="8"/>
      <c r="I1570" s="8" t="s">
        <v>5214</v>
      </c>
      <c r="J1570" s="8" t="s">
        <v>5215</v>
      </c>
    </row>
    <row r="1571" spans="4:10" x14ac:dyDescent="0.55000000000000004">
      <c r="D1571" s="8" t="s">
        <v>5167</v>
      </c>
      <c r="E1571" s="8" t="s">
        <v>7229</v>
      </c>
      <c r="F1571" s="8" t="s">
        <v>7230</v>
      </c>
      <c r="G1571" s="8" t="s">
        <v>7231</v>
      </c>
      <c r="H1571" s="8" t="s">
        <v>992</v>
      </c>
      <c r="I1571" s="8" t="s">
        <v>992</v>
      </c>
      <c r="J1571" s="8" t="s">
        <v>5217</v>
      </c>
    </row>
    <row r="1572" spans="4:10" x14ac:dyDescent="0.55000000000000004">
      <c r="D1572" s="8" t="s">
        <v>5167</v>
      </c>
      <c r="E1572" s="8" t="s">
        <v>7232</v>
      </c>
      <c r="F1572" s="8" t="s">
        <v>7233</v>
      </c>
      <c r="G1572" s="8" t="s">
        <v>7234</v>
      </c>
      <c r="H1572" s="8" t="s">
        <v>5219</v>
      </c>
      <c r="I1572" s="8" t="s">
        <v>5219</v>
      </c>
      <c r="J1572" s="8" t="s">
        <v>5220</v>
      </c>
    </row>
    <row r="1573" spans="4:10" x14ac:dyDescent="0.55000000000000004">
      <c r="D1573" s="8" t="s">
        <v>5167</v>
      </c>
      <c r="E1573" s="8" t="s">
        <v>7235</v>
      </c>
      <c r="F1573" s="8" t="s">
        <v>7236</v>
      </c>
      <c r="G1573" s="8" t="s">
        <v>7234</v>
      </c>
      <c r="H1573" s="8" t="s">
        <v>5222</v>
      </c>
      <c r="I1573" s="8" t="s">
        <v>5222</v>
      </c>
      <c r="J1573" s="8" t="s">
        <v>5223</v>
      </c>
    </row>
    <row r="1574" spans="4:10" x14ac:dyDescent="0.55000000000000004">
      <c r="D1574" s="8" t="s">
        <v>5167</v>
      </c>
      <c r="E1574" s="8" t="s">
        <v>7237</v>
      </c>
      <c r="F1574" s="8" t="s">
        <v>7238</v>
      </c>
      <c r="G1574" s="8" t="s">
        <v>7234</v>
      </c>
      <c r="H1574" s="8" t="s">
        <v>5225</v>
      </c>
      <c r="I1574" s="8" t="s">
        <v>5225</v>
      </c>
      <c r="J1574" s="8" t="s">
        <v>5226</v>
      </c>
    </row>
    <row r="1575" spans="4:10" x14ac:dyDescent="0.55000000000000004">
      <c r="D1575" s="8" t="s">
        <v>5167</v>
      </c>
      <c r="E1575" s="8" t="s">
        <v>7239</v>
      </c>
      <c r="F1575" s="8" t="s">
        <v>7240</v>
      </c>
      <c r="G1575" s="8" t="s">
        <v>7234</v>
      </c>
      <c r="H1575" s="8" t="s">
        <v>5228</v>
      </c>
      <c r="I1575" s="8" t="s">
        <v>5228</v>
      </c>
      <c r="J1575" s="8" t="s">
        <v>5229</v>
      </c>
    </row>
    <row r="1576" spans="4:10" x14ac:dyDescent="0.55000000000000004">
      <c r="D1576" s="8" t="s">
        <v>5167</v>
      </c>
      <c r="E1576" s="8" t="s">
        <v>7241</v>
      </c>
      <c r="F1576" s="8" t="s">
        <v>7242</v>
      </c>
      <c r="G1576" s="8" t="s">
        <v>7243</v>
      </c>
      <c r="H1576" s="8" t="s">
        <v>5231</v>
      </c>
      <c r="I1576" s="8" t="s">
        <v>5231</v>
      </c>
      <c r="J1576" s="8" t="s">
        <v>5232</v>
      </c>
    </row>
    <row r="1577" spans="4:10" x14ac:dyDescent="0.55000000000000004">
      <c r="D1577" s="8" t="s">
        <v>5167</v>
      </c>
      <c r="E1577" s="8" t="s">
        <v>7244</v>
      </c>
      <c r="F1577" s="8" t="s">
        <v>7245</v>
      </c>
      <c r="G1577" s="8" t="s">
        <v>7243</v>
      </c>
      <c r="H1577" s="8" t="s">
        <v>5234</v>
      </c>
      <c r="I1577" s="8" t="s">
        <v>5234</v>
      </c>
      <c r="J1577" s="8" t="s">
        <v>5235</v>
      </c>
    </row>
    <row r="1578" spans="4:10" x14ac:dyDescent="0.55000000000000004">
      <c r="D1578" s="8" t="s">
        <v>5167</v>
      </c>
      <c r="E1578" s="8" t="s">
        <v>7246</v>
      </c>
      <c r="F1578" s="8" t="s">
        <v>7247</v>
      </c>
      <c r="G1578" s="8" t="s">
        <v>7248</v>
      </c>
      <c r="H1578" s="8" t="s">
        <v>5237</v>
      </c>
      <c r="I1578" s="8" t="s">
        <v>5237</v>
      </c>
      <c r="J1578" s="8" t="s">
        <v>5238</v>
      </c>
    </row>
    <row r="1579" spans="4:10" x14ac:dyDescent="0.55000000000000004">
      <c r="D1579" s="8" t="s">
        <v>5167</v>
      </c>
      <c r="E1579" s="8" t="s">
        <v>7249</v>
      </c>
      <c r="F1579" s="8" t="s">
        <v>7250</v>
      </c>
      <c r="G1579" s="8" t="s">
        <v>7248</v>
      </c>
      <c r="H1579" s="8" t="s">
        <v>1169</v>
      </c>
      <c r="I1579" s="8" t="s">
        <v>1169</v>
      </c>
      <c r="J1579" s="8" t="s">
        <v>5240</v>
      </c>
    </row>
    <row r="1580" spans="4:10" x14ac:dyDescent="0.55000000000000004">
      <c r="D1580" s="8" t="s">
        <v>5167</v>
      </c>
      <c r="E1580" s="8" t="s">
        <v>7251</v>
      </c>
      <c r="F1580" s="8" t="s">
        <v>7252</v>
      </c>
      <c r="G1580" s="8" t="s">
        <v>7248</v>
      </c>
      <c r="H1580" s="8" t="s">
        <v>5242</v>
      </c>
      <c r="I1580" s="8" t="s">
        <v>5242</v>
      </c>
      <c r="J1580" s="8" t="s">
        <v>5243</v>
      </c>
    </row>
    <row r="1581" spans="4:10" x14ac:dyDescent="0.55000000000000004">
      <c r="D1581" s="8" t="s">
        <v>5167</v>
      </c>
      <c r="E1581" s="8" t="s">
        <v>7253</v>
      </c>
      <c r="F1581" s="8" t="s">
        <v>7254</v>
      </c>
      <c r="G1581" s="8" t="s">
        <v>7248</v>
      </c>
      <c r="H1581" s="8" t="s">
        <v>2871</v>
      </c>
      <c r="I1581" s="8" t="s">
        <v>2871</v>
      </c>
      <c r="J1581" s="8" t="s">
        <v>5245</v>
      </c>
    </row>
    <row r="1582" spans="4:10" x14ac:dyDescent="0.55000000000000004">
      <c r="D1582" s="8" t="s">
        <v>5167</v>
      </c>
      <c r="E1582" s="8" t="s">
        <v>7255</v>
      </c>
      <c r="F1582" s="8" t="s">
        <v>7256</v>
      </c>
      <c r="G1582" s="8" t="s">
        <v>7248</v>
      </c>
      <c r="H1582" s="8" t="s">
        <v>5247</v>
      </c>
      <c r="I1582" s="8" t="s">
        <v>5247</v>
      </c>
      <c r="J1582" s="8" t="s">
        <v>5248</v>
      </c>
    </row>
    <row r="1583" spans="4:10" x14ac:dyDescent="0.55000000000000004">
      <c r="D1583" s="8" t="s">
        <v>5167</v>
      </c>
      <c r="E1583" s="8" t="s">
        <v>7257</v>
      </c>
      <c r="F1583" s="8" t="s">
        <v>7258</v>
      </c>
      <c r="G1583" s="8" t="s">
        <v>7248</v>
      </c>
      <c r="H1583" s="8" t="s">
        <v>5250</v>
      </c>
      <c r="I1583" s="8" t="s">
        <v>5250</v>
      </c>
      <c r="J1583" s="8" t="s">
        <v>5251</v>
      </c>
    </row>
    <row r="1584" spans="4:10" x14ac:dyDescent="0.55000000000000004">
      <c r="D1584" s="8" t="s">
        <v>5167</v>
      </c>
      <c r="E1584" s="8" t="s">
        <v>7259</v>
      </c>
      <c r="F1584" s="8" t="s">
        <v>7260</v>
      </c>
      <c r="G1584" s="8" t="s">
        <v>7261</v>
      </c>
      <c r="H1584" s="8" t="s">
        <v>5253</v>
      </c>
      <c r="I1584" s="8" t="s">
        <v>5253</v>
      </c>
      <c r="J1584" s="8" t="s">
        <v>5254</v>
      </c>
    </row>
    <row r="1585" spans="4:10" x14ac:dyDescent="0.55000000000000004">
      <c r="D1585" s="8" t="s">
        <v>5167</v>
      </c>
      <c r="E1585" s="8" t="s">
        <v>7262</v>
      </c>
      <c r="F1585" s="8" t="s">
        <v>7263</v>
      </c>
      <c r="G1585" s="8" t="s">
        <v>7261</v>
      </c>
      <c r="H1585" s="8" t="s">
        <v>5256</v>
      </c>
      <c r="I1585" s="8" t="s">
        <v>5256</v>
      </c>
      <c r="J1585" s="8" t="s">
        <v>5257</v>
      </c>
    </row>
    <row r="1586" spans="4:10" x14ac:dyDescent="0.55000000000000004">
      <c r="D1586" s="8" t="s">
        <v>5167</v>
      </c>
      <c r="E1586" s="8" t="s">
        <v>7264</v>
      </c>
      <c r="F1586" s="8" t="s">
        <v>7265</v>
      </c>
      <c r="G1586" s="8" t="s">
        <v>7261</v>
      </c>
      <c r="H1586" s="8" t="s">
        <v>5259</v>
      </c>
      <c r="I1586" s="8" t="s">
        <v>5259</v>
      </c>
      <c r="J1586" s="8" t="s">
        <v>5260</v>
      </c>
    </row>
    <row r="1587" spans="4:10" x14ac:dyDescent="0.55000000000000004">
      <c r="D1587" s="8" t="s">
        <v>5167</v>
      </c>
      <c r="E1587" s="8" t="s">
        <v>7266</v>
      </c>
      <c r="F1587" s="8" t="s">
        <v>7267</v>
      </c>
      <c r="G1587" s="8" t="s">
        <v>7261</v>
      </c>
      <c r="H1587" s="8" t="s">
        <v>5262</v>
      </c>
      <c r="I1587" s="8" t="s">
        <v>5262</v>
      </c>
      <c r="J1587" s="8" t="s">
        <v>5263</v>
      </c>
    </row>
    <row r="1588" spans="4:10" x14ac:dyDescent="0.55000000000000004">
      <c r="D1588" s="8" t="s">
        <v>5167</v>
      </c>
      <c r="E1588" s="8" t="s">
        <v>7268</v>
      </c>
      <c r="F1588" s="8" t="s">
        <v>7269</v>
      </c>
      <c r="G1588" s="8" t="s">
        <v>7261</v>
      </c>
      <c r="H1588" s="8" t="s">
        <v>5265</v>
      </c>
      <c r="I1588" s="8" t="s">
        <v>5265</v>
      </c>
      <c r="J1588" s="8" t="s">
        <v>5266</v>
      </c>
    </row>
    <row r="1589" spans="4:10" x14ac:dyDescent="0.55000000000000004">
      <c r="D1589" s="8" t="s">
        <v>5167</v>
      </c>
      <c r="E1589" s="8" t="s">
        <v>7270</v>
      </c>
      <c r="F1589" s="8" t="s">
        <v>7271</v>
      </c>
      <c r="G1589" s="8" t="s">
        <v>7272</v>
      </c>
      <c r="H1589" s="8" t="s">
        <v>5268</v>
      </c>
      <c r="I1589" s="8" t="s">
        <v>5268</v>
      </c>
      <c r="J1589" s="8" t="s">
        <v>5269</v>
      </c>
    </row>
    <row r="1590" spans="4:10" x14ac:dyDescent="0.55000000000000004">
      <c r="D1590" s="8" t="s">
        <v>5167</v>
      </c>
      <c r="E1590" s="8" t="s">
        <v>7273</v>
      </c>
      <c r="F1590" s="8" t="s">
        <v>7274</v>
      </c>
      <c r="G1590" s="8" t="s">
        <v>7275</v>
      </c>
      <c r="H1590" s="8" t="s">
        <v>5271</v>
      </c>
      <c r="I1590" s="8" t="s">
        <v>5271</v>
      </c>
      <c r="J1590" s="8" t="s">
        <v>5272</v>
      </c>
    </row>
    <row r="1591" spans="4:10" x14ac:dyDescent="0.55000000000000004">
      <c r="D1591" s="8" t="s">
        <v>5167</v>
      </c>
      <c r="E1591" s="8" t="s">
        <v>7276</v>
      </c>
      <c r="F1591" s="8" t="s">
        <v>7277</v>
      </c>
      <c r="G1591" s="8" t="s">
        <v>7275</v>
      </c>
      <c r="H1591" s="8" t="s">
        <v>5274</v>
      </c>
      <c r="I1591" s="8" t="s">
        <v>5274</v>
      </c>
      <c r="J1591" s="8" t="s">
        <v>5275</v>
      </c>
    </row>
    <row r="1592" spans="4:10" x14ac:dyDescent="0.55000000000000004">
      <c r="D1592" s="8" t="s">
        <v>5167</v>
      </c>
      <c r="E1592" s="8" t="s">
        <v>7278</v>
      </c>
      <c r="F1592" s="8" t="s">
        <v>7279</v>
      </c>
      <c r="G1592" s="8" t="s">
        <v>7280</v>
      </c>
      <c r="H1592" s="8" t="s">
        <v>5277</v>
      </c>
      <c r="I1592" s="8" t="s">
        <v>5277</v>
      </c>
      <c r="J1592" s="8" t="s">
        <v>5278</v>
      </c>
    </row>
    <row r="1593" spans="4:10" x14ac:dyDescent="0.55000000000000004">
      <c r="D1593" s="8" t="s">
        <v>5167</v>
      </c>
      <c r="E1593" s="8" t="s">
        <v>7281</v>
      </c>
      <c r="F1593" s="8" t="s">
        <v>7282</v>
      </c>
      <c r="G1593" s="8" t="s">
        <v>7280</v>
      </c>
      <c r="H1593" s="8" t="s">
        <v>5280</v>
      </c>
      <c r="I1593" s="8" t="s">
        <v>5280</v>
      </c>
      <c r="J1593" s="8" t="s">
        <v>5281</v>
      </c>
    </row>
    <row r="1594" spans="4:10" x14ac:dyDescent="0.55000000000000004">
      <c r="D1594" s="8" t="s">
        <v>5167</v>
      </c>
      <c r="E1594" s="8" t="s">
        <v>7283</v>
      </c>
      <c r="F1594" s="8" t="s">
        <v>7284</v>
      </c>
      <c r="G1594" s="8" t="s">
        <v>7280</v>
      </c>
      <c r="H1594" s="8" t="s">
        <v>5283</v>
      </c>
      <c r="I1594" s="8" t="s">
        <v>5283</v>
      </c>
      <c r="J1594" s="8" t="s">
        <v>5284</v>
      </c>
    </row>
    <row r="1595" spans="4:10" x14ac:dyDescent="0.55000000000000004">
      <c r="D1595" s="8" t="s">
        <v>5167</v>
      </c>
      <c r="E1595" s="8" t="s">
        <v>7285</v>
      </c>
      <c r="F1595" s="8" t="s">
        <v>7286</v>
      </c>
      <c r="G1595" s="8" t="s">
        <v>7280</v>
      </c>
      <c r="H1595" s="8" t="s">
        <v>5286</v>
      </c>
      <c r="I1595" s="8" t="s">
        <v>5286</v>
      </c>
      <c r="J1595" s="8" t="s">
        <v>5287</v>
      </c>
    </row>
    <row r="1596" spans="4:10" x14ac:dyDescent="0.55000000000000004">
      <c r="D1596" s="8" t="s">
        <v>5167</v>
      </c>
      <c r="E1596" s="8" t="s">
        <v>7287</v>
      </c>
      <c r="F1596" s="8" t="s">
        <v>7288</v>
      </c>
      <c r="G1596" s="8" t="s">
        <v>7280</v>
      </c>
      <c r="H1596" s="8" t="s">
        <v>5289</v>
      </c>
      <c r="I1596" s="8" t="s">
        <v>5289</v>
      </c>
      <c r="J1596" s="8" t="s">
        <v>5290</v>
      </c>
    </row>
    <row r="1597" spans="4:10" x14ac:dyDescent="0.55000000000000004">
      <c r="D1597" s="8" t="s">
        <v>5167</v>
      </c>
      <c r="E1597" s="8" t="s">
        <v>7289</v>
      </c>
      <c r="F1597" s="8" t="s">
        <v>7290</v>
      </c>
      <c r="G1597" s="8" t="s">
        <v>7280</v>
      </c>
      <c r="H1597" s="8" t="s">
        <v>5292</v>
      </c>
      <c r="I1597" s="8" t="s">
        <v>5292</v>
      </c>
      <c r="J1597" s="8" t="s">
        <v>5293</v>
      </c>
    </row>
    <row r="1598" spans="4:10" x14ac:dyDescent="0.55000000000000004">
      <c r="D1598" s="8" t="s">
        <v>5167</v>
      </c>
      <c r="E1598" s="8" t="s">
        <v>7291</v>
      </c>
      <c r="F1598" s="8" t="s">
        <v>7292</v>
      </c>
      <c r="G1598" s="8" t="s">
        <v>7280</v>
      </c>
      <c r="H1598" s="8" t="s">
        <v>5295</v>
      </c>
      <c r="I1598" s="8" t="s">
        <v>5295</v>
      </c>
      <c r="J1598" s="8" t="s">
        <v>5296</v>
      </c>
    </row>
    <row r="1599" spans="4:10" x14ac:dyDescent="0.55000000000000004">
      <c r="D1599" s="8" t="s">
        <v>5167</v>
      </c>
      <c r="E1599" s="8" t="s">
        <v>7293</v>
      </c>
      <c r="F1599" s="8" t="s">
        <v>7294</v>
      </c>
      <c r="G1599" s="8" t="s">
        <v>7280</v>
      </c>
      <c r="H1599" s="8" t="s">
        <v>5298</v>
      </c>
      <c r="I1599" s="8" t="s">
        <v>5298</v>
      </c>
      <c r="J1599" s="8" t="s">
        <v>5299</v>
      </c>
    </row>
    <row r="1600" spans="4:10" x14ac:dyDescent="0.55000000000000004">
      <c r="D1600" s="8" t="s">
        <v>5167</v>
      </c>
      <c r="E1600" s="8" t="s">
        <v>7295</v>
      </c>
      <c r="F1600" s="8" t="s">
        <v>7296</v>
      </c>
      <c r="G1600" s="8" t="s">
        <v>7280</v>
      </c>
      <c r="H1600" s="8" t="s">
        <v>5301</v>
      </c>
      <c r="I1600" s="8" t="s">
        <v>5301</v>
      </c>
      <c r="J1600" s="8" t="s">
        <v>5302</v>
      </c>
    </row>
    <row r="1601" spans="4:10" x14ac:dyDescent="0.55000000000000004">
      <c r="D1601" s="8" t="s">
        <v>5167</v>
      </c>
      <c r="E1601" s="8" t="s">
        <v>7297</v>
      </c>
      <c r="F1601" s="8" t="s">
        <v>7298</v>
      </c>
      <c r="G1601" s="8" t="s">
        <v>7299</v>
      </c>
      <c r="H1601" s="8" t="s">
        <v>5304</v>
      </c>
      <c r="I1601" s="8" t="s">
        <v>5304</v>
      </c>
      <c r="J1601" s="8" t="s">
        <v>5305</v>
      </c>
    </row>
    <row r="1602" spans="4:10" x14ac:dyDescent="0.55000000000000004">
      <c r="D1602" s="8" t="s">
        <v>5307</v>
      </c>
      <c r="E1602" s="8" t="s">
        <v>5311</v>
      </c>
      <c r="F1602" s="8" t="s">
        <v>5310</v>
      </c>
      <c r="G1602" s="8"/>
      <c r="H1602" s="8"/>
      <c r="I1602" s="8" t="s">
        <v>5310</v>
      </c>
      <c r="J1602" s="8" t="s">
        <v>5311</v>
      </c>
    </row>
    <row r="1603" spans="4:10" x14ac:dyDescent="0.55000000000000004">
      <c r="D1603" s="8" t="s">
        <v>5307</v>
      </c>
      <c r="E1603" s="8" t="s">
        <v>5314</v>
      </c>
      <c r="F1603" s="8" t="s">
        <v>5313</v>
      </c>
      <c r="G1603" s="8"/>
      <c r="H1603" s="8"/>
      <c r="I1603" s="8" t="s">
        <v>5313</v>
      </c>
      <c r="J1603" s="8" t="s">
        <v>5314</v>
      </c>
    </row>
    <row r="1604" spans="4:10" x14ac:dyDescent="0.55000000000000004">
      <c r="D1604" s="8" t="s">
        <v>5307</v>
      </c>
      <c r="E1604" s="8" t="s">
        <v>5317</v>
      </c>
      <c r="F1604" s="8" t="s">
        <v>5316</v>
      </c>
      <c r="G1604" s="8"/>
      <c r="H1604" s="8"/>
      <c r="I1604" s="8" t="s">
        <v>5316</v>
      </c>
      <c r="J1604" s="8" t="s">
        <v>5317</v>
      </c>
    </row>
    <row r="1605" spans="4:10" x14ac:dyDescent="0.55000000000000004">
      <c r="D1605" s="8" t="s">
        <v>5307</v>
      </c>
      <c r="E1605" s="8" t="s">
        <v>5320</v>
      </c>
      <c r="F1605" s="8" t="s">
        <v>5319</v>
      </c>
      <c r="G1605" s="8"/>
      <c r="H1605" s="8"/>
      <c r="I1605" s="8" t="s">
        <v>5319</v>
      </c>
      <c r="J1605" s="8" t="s">
        <v>5320</v>
      </c>
    </row>
    <row r="1606" spans="4:10" x14ac:dyDescent="0.55000000000000004">
      <c r="D1606" s="8" t="s">
        <v>5307</v>
      </c>
      <c r="E1606" s="8" t="s">
        <v>5323</v>
      </c>
      <c r="F1606" s="8" t="s">
        <v>5322</v>
      </c>
      <c r="G1606" s="8"/>
      <c r="H1606" s="8"/>
      <c r="I1606" s="8" t="s">
        <v>5322</v>
      </c>
      <c r="J1606" s="8" t="s">
        <v>5323</v>
      </c>
    </row>
    <row r="1607" spans="4:10" x14ac:dyDescent="0.55000000000000004">
      <c r="D1607" s="8" t="s">
        <v>5307</v>
      </c>
      <c r="E1607" s="8" t="s">
        <v>5326</v>
      </c>
      <c r="F1607" s="8" t="s">
        <v>5325</v>
      </c>
      <c r="G1607" s="8"/>
      <c r="H1607" s="8"/>
      <c r="I1607" s="8" t="s">
        <v>5325</v>
      </c>
      <c r="J1607" s="8" t="s">
        <v>5326</v>
      </c>
    </row>
    <row r="1608" spans="4:10" x14ac:dyDescent="0.55000000000000004">
      <c r="D1608" s="8" t="s">
        <v>5307</v>
      </c>
      <c r="E1608" s="8" t="s">
        <v>5329</v>
      </c>
      <c r="F1608" s="8" t="s">
        <v>5328</v>
      </c>
      <c r="G1608" s="8"/>
      <c r="H1608" s="8"/>
      <c r="I1608" s="8" t="s">
        <v>5328</v>
      </c>
      <c r="J1608" s="8" t="s">
        <v>5329</v>
      </c>
    </row>
    <row r="1609" spans="4:10" x14ac:dyDescent="0.55000000000000004">
      <c r="D1609" s="8" t="s">
        <v>5307</v>
      </c>
      <c r="E1609" s="8" t="s">
        <v>5332</v>
      </c>
      <c r="F1609" s="8" t="s">
        <v>5331</v>
      </c>
      <c r="G1609" s="8"/>
      <c r="H1609" s="8"/>
      <c r="I1609" s="8" t="s">
        <v>5331</v>
      </c>
      <c r="J1609" s="8" t="s">
        <v>5332</v>
      </c>
    </row>
    <row r="1610" spans="4:10" x14ac:dyDescent="0.55000000000000004">
      <c r="D1610" s="8" t="s">
        <v>5307</v>
      </c>
      <c r="E1610" s="8" t="s">
        <v>5335</v>
      </c>
      <c r="F1610" s="8" t="s">
        <v>5334</v>
      </c>
      <c r="G1610" s="8"/>
      <c r="H1610" s="8"/>
      <c r="I1610" s="8" t="s">
        <v>5334</v>
      </c>
      <c r="J1610" s="8" t="s">
        <v>5335</v>
      </c>
    </row>
    <row r="1611" spans="4:10" x14ac:dyDescent="0.55000000000000004">
      <c r="D1611" s="8" t="s">
        <v>5307</v>
      </c>
      <c r="E1611" s="8" t="s">
        <v>5338</v>
      </c>
      <c r="F1611" s="8" t="s">
        <v>5337</v>
      </c>
      <c r="G1611" s="8"/>
      <c r="H1611" s="8"/>
      <c r="I1611" s="8" t="s">
        <v>5337</v>
      </c>
      <c r="J1611" s="8" t="s">
        <v>5338</v>
      </c>
    </row>
    <row r="1612" spans="4:10" x14ac:dyDescent="0.55000000000000004">
      <c r="D1612" s="8" t="s">
        <v>5307</v>
      </c>
      <c r="E1612" s="8" t="s">
        <v>5341</v>
      </c>
      <c r="F1612" s="8" t="s">
        <v>5340</v>
      </c>
      <c r="G1612" s="8"/>
      <c r="H1612" s="8"/>
      <c r="I1612" s="8" t="s">
        <v>5340</v>
      </c>
      <c r="J1612" s="8" t="s">
        <v>5341</v>
      </c>
    </row>
    <row r="1613" spans="4:10" x14ac:dyDescent="0.55000000000000004">
      <c r="D1613" s="8" t="s">
        <v>5307</v>
      </c>
      <c r="E1613" s="8" t="s">
        <v>5344</v>
      </c>
      <c r="F1613" s="8" t="s">
        <v>5343</v>
      </c>
      <c r="G1613" s="8"/>
      <c r="H1613" s="8"/>
      <c r="I1613" s="8" t="s">
        <v>5343</v>
      </c>
      <c r="J1613" s="8" t="s">
        <v>5344</v>
      </c>
    </row>
    <row r="1614" spans="4:10" x14ac:dyDescent="0.55000000000000004">
      <c r="D1614" s="8" t="s">
        <v>5307</v>
      </c>
      <c r="E1614" s="8" t="s">
        <v>5347</v>
      </c>
      <c r="F1614" s="8" t="s">
        <v>5346</v>
      </c>
      <c r="G1614" s="8"/>
      <c r="H1614" s="8"/>
      <c r="I1614" s="8" t="s">
        <v>5346</v>
      </c>
      <c r="J1614" s="8" t="s">
        <v>5347</v>
      </c>
    </row>
    <row r="1615" spans="4:10" x14ac:dyDescent="0.55000000000000004">
      <c r="D1615" s="8" t="s">
        <v>5307</v>
      </c>
      <c r="E1615" s="8" t="s">
        <v>5350</v>
      </c>
      <c r="F1615" s="8" t="s">
        <v>5349</v>
      </c>
      <c r="G1615" s="8"/>
      <c r="H1615" s="8"/>
      <c r="I1615" s="8" t="s">
        <v>5349</v>
      </c>
      <c r="J1615" s="8" t="s">
        <v>5350</v>
      </c>
    </row>
    <row r="1616" spans="4:10" x14ac:dyDescent="0.55000000000000004">
      <c r="D1616" s="8" t="s">
        <v>5307</v>
      </c>
      <c r="E1616" s="8" t="s">
        <v>7300</v>
      </c>
      <c r="F1616" s="8" t="s">
        <v>7301</v>
      </c>
      <c r="G1616" s="8" t="s">
        <v>7302</v>
      </c>
      <c r="H1616" s="8" t="s">
        <v>5352</v>
      </c>
      <c r="I1616" s="8" t="s">
        <v>5352</v>
      </c>
      <c r="J1616" s="8" t="s">
        <v>5353</v>
      </c>
    </row>
    <row r="1617" spans="4:10" x14ac:dyDescent="0.55000000000000004">
      <c r="D1617" s="8" t="s">
        <v>5307</v>
      </c>
      <c r="E1617" s="8" t="s">
        <v>7303</v>
      </c>
      <c r="F1617" s="8" t="s">
        <v>7304</v>
      </c>
      <c r="G1617" s="8" t="s">
        <v>7305</v>
      </c>
      <c r="H1617" s="8" t="s">
        <v>5355</v>
      </c>
      <c r="I1617" s="8" t="s">
        <v>5355</v>
      </c>
      <c r="J1617" s="8" t="s">
        <v>5356</v>
      </c>
    </row>
    <row r="1618" spans="4:10" x14ac:dyDescent="0.55000000000000004">
      <c r="D1618" s="8" t="s">
        <v>5307</v>
      </c>
      <c r="E1618" s="8" t="s">
        <v>7306</v>
      </c>
      <c r="F1618" s="8" t="s">
        <v>7307</v>
      </c>
      <c r="G1618" s="8" t="s">
        <v>7308</v>
      </c>
      <c r="H1618" s="8" t="s">
        <v>5358</v>
      </c>
      <c r="I1618" s="8" t="s">
        <v>5358</v>
      </c>
      <c r="J1618" s="8" t="s">
        <v>5359</v>
      </c>
    </row>
    <row r="1619" spans="4:10" x14ac:dyDescent="0.55000000000000004">
      <c r="D1619" s="8" t="s">
        <v>5307</v>
      </c>
      <c r="E1619" s="8" t="s">
        <v>7309</v>
      </c>
      <c r="F1619" s="8" t="s">
        <v>7310</v>
      </c>
      <c r="G1619" s="8" t="s">
        <v>7308</v>
      </c>
      <c r="H1619" s="8" t="s">
        <v>5361</v>
      </c>
      <c r="I1619" s="8" t="s">
        <v>5361</v>
      </c>
      <c r="J1619" s="8" t="s">
        <v>5362</v>
      </c>
    </row>
    <row r="1620" spans="4:10" x14ac:dyDescent="0.55000000000000004">
      <c r="D1620" s="8" t="s">
        <v>5364</v>
      </c>
      <c r="E1620" s="8" t="s">
        <v>5368</v>
      </c>
      <c r="F1620" s="8" t="s">
        <v>5367</v>
      </c>
      <c r="G1620" s="8"/>
      <c r="H1620" s="8"/>
      <c r="I1620" s="8" t="s">
        <v>5367</v>
      </c>
      <c r="J1620" s="8" t="s">
        <v>5368</v>
      </c>
    </row>
    <row r="1621" spans="4:10" x14ac:dyDescent="0.55000000000000004">
      <c r="D1621" s="8" t="s">
        <v>5364</v>
      </c>
      <c r="E1621" s="8" t="s">
        <v>5371</v>
      </c>
      <c r="F1621" s="8" t="s">
        <v>5370</v>
      </c>
      <c r="G1621" s="8"/>
      <c r="H1621" s="8"/>
      <c r="I1621" s="8" t="s">
        <v>5370</v>
      </c>
      <c r="J1621" s="8" t="s">
        <v>5371</v>
      </c>
    </row>
    <row r="1622" spans="4:10" x14ac:dyDescent="0.55000000000000004">
      <c r="D1622" s="8" t="s">
        <v>5364</v>
      </c>
      <c r="E1622" s="8" t="s">
        <v>5374</v>
      </c>
      <c r="F1622" s="8" t="s">
        <v>5373</v>
      </c>
      <c r="G1622" s="8"/>
      <c r="H1622" s="8"/>
      <c r="I1622" s="8" t="s">
        <v>5373</v>
      </c>
      <c r="J1622" s="8" t="s">
        <v>5374</v>
      </c>
    </row>
    <row r="1623" spans="4:10" x14ac:dyDescent="0.55000000000000004">
      <c r="D1623" s="8" t="s">
        <v>5364</v>
      </c>
      <c r="E1623" s="8" t="s">
        <v>5377</v>
      </c>
      <c r="F1623" s="8" t="s">
        <v>5376</v>
      </c>
      <c r="G1623" s="8"/>
      <c r="H1623" s="8"/>
      <c r="I1623" s="8" t="s">
        <v>5376</v>
      </c>
      <c r="J1623" s="8" t="s">
        <v>5377</v>
      </c>
    </row>
    <row r="1624" spans="4:10" x14ac:dyDescent="0.55000000000000004">
      <c r="D1624" s="8" t="s">
        <v>5364</v>
      </c>
      <c r="E1624" s="8" t="s">
        <v>5380</v>
      </c>
      <c r="F1624" s="8" t="s">
        <v>5379</v>
      </c>
      <c r="G1624" s="8"/>
      <c r="H1624" s="8"/>
      <c r="I1624" s="8" t="s">
        <v>5379</v>
      </c>
      <c r="J1624" s="8" t="s">
        <v>5380</v>
      </c>
    </row>
    <row r="1625" spans="4:10" x14ac:dyDescent="0.55000000000000004">
      <c r="D1625" s="8" t="s">
        <v>5364</v>
      </c>
      <c r="E1625" s="8" t="s">
        <v>5383</v>
      </c>
      <c r="F1625" s="8" t="s">
        <v>5382</v>
      </c>
      <c r="G1625" s="8"/>
      <c r="H1625" s="8"/>
      <c r="I1625" s="8" t="s">
        <v>5382</v>
      </c>
      <c r="J1625" s="8" t="s">
        <v>5383</v>
      </c>
    </row>
    <row r="1626" spans="4:10" x14ac:dyDescent="0.55000000000000004">
      <c r="D1626" s="8" t="s">
        <v>5364</v>
      </c>
      <c r="E1626" s="8" t="s">
        <v>5386</v>
      </c>
      <c r="F1626" s="8" t="s">
        <v>5385</v>
      </c>
      <c r="G1626" s="8"/>
      <c r="H1626" s="8"/>
      <c r="I1626" s="8" t="s">
        <v>5385</v>
      </c>
      <c r="J1626" s="8" t="s">
        <v>5386</v>
      </c>
    </row>
    <row r="1627" spans="4:10" x14ac:dyDescent="0.55000000000000004">
      <c r="D1627" s="8" t="s">
        <v>5364</v>
      </c>
      <c r="E1627" s="8" t="s">
        <v>5389</v>
      </c>
      <c r="F1627" s="8" t="s">
        <v>5388</v>
      </c>
      <c r="G1627" s="8"/>
      <c r="H1627" s="8"/>
      <c r="I1627" s="8" t="s">
        <v>5388</v>
      </c>
      <c r="J1627" s="8" t="s">
        <v>5389</v>
      </c>
    </row>
    <row r="1628" spans="4:10" x14ac:dyDescent="0.55000000000000004">
      <c r="D1628" s="8" t="s">
        <v>5364</v>
      </c>
      <c r="E1628" s="8" t="s">
        <v>5392</v>
      </c>
      <c r="F1628" s="8" t="s">
        <v>5391</v>
      </c>
      <c r="G1628" s="8"/>
      <c r="H1628" s="8"/>
      <c r="I1628" s="8" t="s">
        <v>5391</v>
      </c>
      <c r="J1628" s="8" t="s">
        <v>5392</v>
      </c>
    </row>
    <row r="1629" spans="4:10" x14ac:dyDescent="0.55000000000000004">
      <c r="D1629" s="8" t="s">
        <v>5364</v>
      </c>
      <c r="E1629" s="8" t="s">
        <v>7311</v>
      </c>
      <c r="F1629" s="8" t="s">
        <v>7312</v>
      </c>
      <c r="G1629" s="8" t="s">
        <v>7313</v>
      </c>
      <c r="H1629" s="8" t="s">
        <v>5394</v>
      </c>
      <c r="I1629" s="8" t="s">
        <v>5394</v>
      </c>
      <c r="J1629" s="8" t="s">
        <v>5395</v>
      </c>
    </row>
    <row r="1630" spans="4:10" x14ac:dyDescent="0.55000000000000004">
      <c r="D1630" s="8" t="s">
        <v>5364</v>
      </c>
      <c r="E1630" s="8" t="s">
        <v>7314</v>
      </c>
      <c r="F1630" s="8" t="s">
        <v>7315</v>
      </c>
      <c r="G1630" s="8" t="s">
        <v>7316</v>
      </c>
      <c r="H1630" s="8" t="s">
        <v>5397</v>
      </c>
      <c r="I1630" s="8" t="s">
        <v>5397</v>
      </c>
      <c r="J1630" s="8" t="s">
        <v>5398</v>
      </c>
    </row>
    <row r="1631" spans="4:10" x14ac:dyDescent="0.55000000000000004">
      <c r="D1631" s="8" t="s">
        <v>5364</v>
      </c>
      <c r="E1631" s="8" t="s">
        <v>7317</v>
      </c>
      <c r="F1631" s="8" t="s">
        <v>7318</v>
      </c>
      <c r="G1631" s="8" t="s">
        <v>7319</v>
      </c>
      <c r="H1631" s="8" t="s">
        <v>5400</v>
      </c>
      <c r="I1631" s="8" t="s">
        <v>5400</v>
      </c>
      <c r="J1631" s="8" t="s">
        <v>5401</v>
      </c>
    </row>
    <row r="1632" spans="4:10" x14ac:dyDescent="0.55000000000000004">
      <c r="D1632" s="8" t="s">
        <v>5364</v>
      </c>
      <c r="E1632" s="8" t="s">
        <v>7320</v>
      </c>
      <c r="F1632" s="8" t="s">
        <v>7321</v>
      </c>
      <c r="G1632" s="8" t="s">
        <v>7319</v>
      </c>
      <c r="H1632" s="8" t="s">
        <v>5403</v>
      </c>
      <c r="I1632" s="8" t="s">
        <v>5403</v>
      </c>
      <c r="J1632" s="8" t="s">
        <v>5404</v>
      </c>
    </row>
    <row r="1633" spans="4:10" x14ac:dyDescent="0.55000000000000004">
      <c r="D1633" s="8" t="s">
        <v>5364</v>
      </c>
      <c r="E1633" s="8" t="s">
        <v>7322</v>
      </c>
      <c r="F1633" s="8" t="s">
        <v>7323</v>
      </c>
      <c r="G1633" s="8" t="s">
        <v>7324</v>
      </c>
      <c r="H1633" s="8" t="s">
        <v>5406</v>
      </c>
      <c r="I1633" s="8" t="s">
        <v>5406</v>
      </c>
      <c r="J1633" s="8" t="s">
        <v>5407</v>
      </c>
    </row>
    <row r="1634" spans="4:10" x14ac:dyDescent="0.55000000000000004">
      <c r="D1634" s="8" t="s">
        <v>5364</v>
      </c>
      <c r="E1634" s="8" t="s">
        <v>7325</v>
      </c>
      <c r="F1634" s="8" t="s">
        <v>7326</v>
      </c>
      <c r="G1634" s="8" t="s">
        <v>7324</v>
      </c>
      <c r="H1634" s="8" t="s">
        <v>5409</v>
      </c>
      <c r="I1634" s="8" t="s">
        <v>5409</v>
      </c>
      <c r="J1634" s="8" t="s">
        <v>5410</v>
      </c>
    </row>
    <row r="1635" spans="4:10" x14ac:dyDescent="0.55000000000000004">
      <c r="D1635" s="8" t="s">
        <v>5364</v>
      </c>
      <c r="E1635" s="8" t="s">
        <v>7327</v>
      </c>
      <c r="F1635" s="8" t="s">
        <v>7328</v>
      </c>
      <c r="G1635" s="8" t="s">
        <v>7324</v>
      </c>
      <c r="H1635" s="8" t="s">
        <v>5412</v>
      </c>
      <c r="I1635" s="8" t="s">
        <v>5412</v>
      </c>
      <c r="J1635" s="8" t="s">
        <v>5413</v>
      </c>
    </row>
    <row r="1636" spans="4:10" x14ac:dyDescent="0.55000000000000004">
      <c r="D1636" s="8" t="s">
        <v>5364</v>
      </c>
      <c r="E1636" s="8" t="s">
        <v>7329</v>
      </c>
      <c r="F1636" s="8" t="s">
        <v>7330</v>
      </c>
      <c r="G1636" s="8" t="s">
        <v>7324</v>
      </c>
      <c r="H1636" s="8" t="s">
        <v>5415</v>
      </c>
      <c r="I1636" s="8" t="s">
        <v>5415</v>
      </c>
      <c r="J1636" s="8" t="s">
        <v>5416</v>
      </c>
    </row>
    <row r="1637" spans="4:10" x14ac:dyDescent="0.55000000000000004">
      <c r="D1637" s="8" t="s">
        <v>5364</v>
      </c>
      <c r="E1637" s="8" t="s">
        <v>7331</v>
      </c>
      <c r="F1637" s="8" t="s">
        <v>7332</v>
      </c>
      <c r="G1637" s="8" t="s">
        <v>7324</v>
      </c>
      <c r="H1637" s="8" t="s">
        <v>5418</v>
      </c>
      <c r="I1637" s="8" t="s">
        <v>5418</v>
      </c>
      <c r="J1637" s="8" t="s">
        <v>5419</v>
      </c>
    </row>
    <row r="1638" spans="4:10" x14ac:dyDescent="0.55000000000000004">
      <c r="D1638" s="8" t="s">
        <v>5364</v>
      </c>
      <c r="E1638" s="8" t="s">
        <v>7333</v>
      </c>
      <c r="F1638" s="8" t="s">
        <v>7334</v>
      </c>
      <c r="G1638" s="8" t="s">
        <v>7324</v>
      </c>
      <c r="H1638" s="8" t="s">
        <v>5421</v>
      </c>
      <c r="I1638" s="8" t="s">
        <v>5421</v>
      </c>
      <c r="J1638" s="8" t="s">
        <v>5422</v>
      </c>
    </row>
    <row r="1639" spans="4:10" x14ac:dyDescent="0.55000000000000004">
      <c r="D1639" s="8" t="s">
        <v>5364</v>
      </c>
      <c r="E1639" s="8" t="s">
        <v>7335</v>
      </c>
      <c r="F1639" s="8" t="s">
        <v>7336</v>
      </c>
      <c r="G1639" s="8" t="s">
        <v>7337</v>
      </c>
      <c r="H1639" s="8" t="s">
        <v>5424</v>
      </c>
      <c r="I1639" s="8" t="s">
        <v>5424</v>
      </c>
      <c r="J1639" s="8" t="s">
        <v>5425</v>
      </c>
    </row>
    <row r="1640" spans="4:10" x14ac:dyDescent="0.55000000000000004">
      <c r="D1640" s="8" t="s">
        <v>5364</v>
      </c>
      <c r="E1640" s="8" t="s">
        <v>7338</v>
      </c>
      <c r="F1640" s="8" t="s">
        <v>7339</v>
      </c>
      <c r="G1640" s="8" t="s">
        <v>7337</v>
      </c>
      <c r="H1640" s="8" t="s">
        <v>5427</v>
      </c>
      <c r="I1640" s="8" t="s">
        <v>5427</v>
      </c>
      <c r="J1640" s="8" t="s">
        <v>5428</v>
      </c>
    </row>
    <row r="1641" spans="4:10" x14ac:dyDescent="0.55000000000000004">
      <c r="D1641" s="8" t="s">
        <v>5364</v>
      </c>
      <c r="E1641" s="8" t="s">
        <v>7340</v>
      </c>
      <c r="F1641" s="8" t="s">
        <v>7341</v>
      </c>
      <c r="G1641" s="8" t="s">
        <v>7337</v>
      </c>
      <c r="H1641" s="8" t="s">
        <v>5430</v>
      </c>
      <c r="I1641" s="8" t="s">
        <v>5430</v>
      </c>
      <c r="J1641" s="8" t="s">
        <v>5431</v>
      </c>
    </row>
    <row r="1642" spans="4:10" x14ac:dyDescent="0.55000000000000004">
      <c r="D1642" s="8" t="s">
        <v>5364</v>
      </c>
      <c r="E1642" s="8" t="s">
        <v>7342</v>
      </c>
      <c r="F1642" s="8" t="s">
        <v>7343</v>
      </c>
      <c r="G1642" s="8" t="s">
        <v>7337</v>
      </c>
      <c r="H1642" s="8" t="s">
        <v>1070</v>
      </c>
      <c r="I1642" s="8" t="s">
        <v>1070</v>
      </c>
      <c r="J1642" s="8" t="s">
        <v>5433</v>
      </c>
    </row>
    <row r="1643" spans="4:10" x14ac:dyDescent="0.55000000000000004">
      <c r="D1643" s="8" t="s">
        <v>5364</v>
      </c>
      <c r="E1643" s="8" t="s">
        <v>7344</v>
      </c>
      <c r="F1643" s="8" t="s">
        <v>7345</v>
      </c>
      <c r="G1643" s="8" t="s">
        <v>7346</v>
      </c>
      <c r="H1643" s="8" t="s">
        <v>5435</v>
      </c>
      <c r="I1643" s="8" t="s">
        <v>5435</v>
      </c>
      <c r="J1643" s="8" t="s">
        <v>5436</v>
      </c>
    </row>
    <row r="1644" spans="4:10" x14ac:dyDescent="0.55000000000000004">
      <c r="D1644" s="8" t="s">
        <v>5364</v>
      </c>
      <c r="E1644" s="8" t="s">
        <v>7347</v>
      </c>
      <c r="F1644" s="8" t="s">
        <v>7348</v>
      </c>
      <c r="G1644" s="8" t="s">
        <v>7346</v>
      </c>
      <c r="H1644" s="8" t="s">
        <v>5438</v>
      </c>
      <c r="I1644" s="8" t="s">
        <v>5438</v>
      </c>
      <c r="J1644" s="8" t="s">
        <v>5439</v>
      </c>
    </row>
    <row r="1645" spans="4:10" x14ac:dyDescent="0.55000000000000004">
      <c r="D1645" s="8" t="s">
        <v>5364</v>
      </c>
      <c r="E1645" s="8" t="s">
        <v>7349</v>
      </c>
      <c r="F1645" s="8" t="s">
        <v>7350</v>
      </c>
      <c r="G1645" s="8" t="s">
        <v>7346</v>
      </c>
      <c r="H1645" s="8" t="s">
        <v>7351</v>
      </c>
      <c r="I1645" s="8" t="s">
        <v>7351</v>
      </c>
      <c r="J1645" s="8" t="s">
        <v>7352</v>
      </c>
    </row>
    <row r="1646" spans="4:10" x14ac:dyDescent="0.55000000000000004">
      <c r="D1646" s="8" t="s">
        <v>5443</v>
      </c>
      <c r="E1646" s="8" t="s">
        <v>5447</v>
      </c>
      <c r="F1646" s="8" t="s">
        <v>5446</v>
      </c>
      <c r="G1646" s="8"/>
      <c r="H1646" s="8"/>
      <c r="I1646" s="8" t="s">
        <v>5446</v>
      </c>
      <c r="J1646" s="8" t="s">
        <v>5447</v>
      </c>
    </row>
    <row r="1647" spans="4:10" x14ac:dyDescent="0.55000000000000004">
      <c r="D1647" s="8" t="s">
        <v>5443</v>
      </c>
      <c r="E1647" s="8" t="s">
        <v>5450</v>
      </c>
      <c r="F1647" s="8" t="s">
        <v>5449</v>
      </c>
      <c r="G1647" s="8"/>
      <c r="H1647" s="8"/>
      <c r="I1647" s="8" t="s">
        <v>5449</v>
      </c>
      <c r="J1647" s="8" t="s">
        <v>5450</v>
      </c>
    </row>
    <row r="1648" spans="4:10" x14ac:dyDescent="0.55000000000000004">
      <c r="D1648" s="8" t="s">
        <v>5443</v>
      </c>
      <c r="E1648" s="8" t="s">
        <v>5453</v>
      </c>
      <c r="F1648" s="8" t="s">
        <v>5452</v>
      </c>
      <c r="G1648" s="8"/>
      <c r="H1648" s="8"/>
      <c r="I1648" s="8" t="s">
        <v>5452</v>
      </c>
      <c r="J1648" s="8" t="s">
        <v>5453</v>
      </c>
    </row>
    <row r="1649" spans="4:10" x14ac:dyDescent="0.55000000000000004">
      <c r="D1649" s="8" t="s">
        <v>5443</v>
      </c>
      <c r="E1649" s="8" t="s">
        <v>5456</v>
      </c>
      <c r="F1649" s="8" t="s">
        <v>5455</v>
      </c>
      <c r="G1649" s="8"/>
      <c r="H1649" s="8"/>
      <c r="I1649" s="8" t="s">
        <v>5455</v>
      </c>
      <c r="J1649" s="8" t="s">
        <v>5456</v>
      </c>
    </row>
    <row r="1650" spans="4:10" x14ac:dyDescent="0.55000000000000004">
      <c r="D1650" s="8" t="s">
        <v>5443</v>
      </c>
      <c r="E1650" s="8" t="s">
        <v>5459</v>
      </c>
      <c r="F1650" s="8" t="s">
        <v>5458</v>
      </c>
      <c r="G1650" s="8"/>
      <c r="H1650" s="8"/>
      <c r="I1650" s="8" t="s">
        <v>5458</v>
      </c>
      <c r="J1650" s="8" t="s">
        <v>5459</v>
      </c>
    </row>
    <row r="1651" spans="4:10" x14ac:dyDescent="0.55000000000000004">
      <c r="D1651" s="8" t="s">
        <v>5443</v>
      </c>
      <c r="E1651" s="8" t="s">
        <v>5462</v>
      </c>
      <c r="F1651" s="8" t="s">
        <v>5461</v>
      </c>
      <c r="G1651" s="8"/>
      <c r="H1651" s="8"/>
      <c r="I1651" s="8" t="s">
        <v>5461</v>
      </c>
      <c r="J1651" s="8" t="s">
        <v>5462</v>
      </c>
    </row>
    <row r="1652" spans="4:10" x14ac:dyDescent="0.55000000000000004">
      <c r="D1652" s="8" t="s">
        <v>5443</v>
      </c>
      <c r="E1652" s="8" t="s">
        <v>5465</v>
      </c>
      <c r="F1652" s="8" t="s">
        <v>5464</v>
      </c>
      <c r="G1652" s="8"/>
      <c r="H1652" s="8"/>
      <c r="I1652" s="8" t="s">
        <v>5464</v>
      </c>
      <c r="J1652" s="8" t="s">
        <v>5465</v>
      </c>
    </row>
    <row r="1653" spans="4:10" x14ac:dyDescent="0.55000000000000004">
      <c r="D1653" s="8" t="s">
        <v>5443</v>
      </c>
      <c r="E1653" s="8" t="s">
        <v>5468</v>
      </c>
      <c r="F1653" s="8" t="s">
        <v>5467</v>
      </c>
      <c r="G1653" s="8"/>
      <c r="H1653" s="8"/>
      <c r="I1653" s="8" t="s">
        <v>5467</v>
      </c>
      <c r="J1653" s="8" t="s">
        <v>5468</v>
      </c>
    </row>
    <row r="1654" spans="4:10" x14ac:dyDescent="0.55000000000000004">
      <c r="D1654" s="8" t="s">
        <v>5443</v>
      </c>
      <c r="E1654" s="8" t="s">
        <v>5471</v>
      </c>
      <c r="F1654" s="8" t="s">
        <v>5470</v>
      </c>
      <c r="G1654" s="8"/>
      <c r="H1654" s="8"/>
      <c r="I1654" s="8" t="s">
        <v>5470</v>
      </c>
      <c r="J1654" s="8" t="s">
        <v>5471</v>
      </c>
    </row>
    <row r="1655" spans="4:10" x14ac:dyDescent="0.55000000000000004">
      <c r="D1655" s="8" t="s">
        <v>5443</v>
      </c>
      <c r="E1655" s="8" t="s">
        <v>5474</v>
      </c>
      <c r="F1655" s="8" t="s">
        <v>5473</v>
      </c>
      <c r="G1655" s="8"/>
      <c r="H1655" s="8"/>
      <c r="I1655" s="8" t="s">
        <v>5473</v>
      </c>
      <c r="J1655" s="8" t="s">
        <v>5474</v>
      </c>
    </row>
    <row r="1656" spans="4:10" x14ac:dyDescent="0.55000000000000004">
      <c r="D1656" s="8" t="s">
        <v>5443</v>
      </c>
      <c r="E1656" s="8" t="s">
        <v>5477</v>
      </c>
      <c r="F1656" s="8" t="s">
        <v>5476</v>
      </c>
      <c r="G1656" s="8"/>
      <c r="H1656" s="8"/>
      <c r="I1656" s="8" t="s">
        <v>5476</v>
      </c>
      <c r="J1656" s="8" t="s">
        <v>5477</v>
      </c>
    </row>
    <row r="1657" spans="4:10" x14ac:dyDescent="0.55000000000000004">
      <c r="D1657" s="8" t="s">
        <v>5443</v>
      </c>
      <c r="E1657" s="8" t="s">
        <v>5480</v>
      </c>
      <c r="F1657" s="8" t="s">
        <v>5479</v>
      </c>
      <c r="G1657" s="8"/>
      <c r="H1657" s="8"/>
      <c r="I1657" s="8" t="s">
        <v>5479</v>
      </c>
      <c r="J1657" s="8" t="s">
        <v>5480</v>
      </c>
    </row>
    <row r="1658" spans="4:10" x14ac:dyDescent="0.55000000000000004">
      <c r="D1658" s="8" t="s">
        <v>5443</v>
      </c>
      <c r="E1658" s="8" t="s">
        <v>5483</v>
      </c>
      <c r="F1658" s="8" t="s">
        <v>5482</v>
      </c>
      <c r="G1658" s="8"/>
      <c r="H1658" s="8"/>
      <c r="I1658" s="8" t="s">
        <v>5482</v>
      </c>
      <c r="J1658" s="8" t="s">
        <v>5483</v>
      </c>
    </row>
    <row r="1659" spans="4:10" x14ac:dyDescent="0.55000000000000004">
      <c r="D1659" s="8" t="s">
        <v>5443</v>
      </c>
      <c r="E1659" s="8" t="s">
        <v>5486</v>
      </c>
      <c r="F1659" s="8" t="s">
        <v>5485</v>
      </c>
      <c r="G1659" s="8"/>
      <c r="H1659" s="8"/>
      <c r="I1659" s="8" t="s">
        <v>5485</v>
      </c>
      <c r="J1659" s="8" t="s">
        <v>5486</v>
      </c>
    </row>
    <row r="1660" spans="4:10" x14ac:dyDescent="0.55000000000000004">
      <c r="D1660" s="8" t="s">
        <v>5443</v>
      </c>
      <c r="E1660" s="8" t="s">
        <v>5489</v>
      </c>
      <c r="F1660" s="8" t="s">
        <v>5488</v>
      </c>
      <c r="G1660" s="8"/>
      <c r="H1660" s="8"/>
      <c r="I1660" s="8" t="s">
        <v>5488</v>
      </c>
      <c r="J1660" s="8" t="s">
        <v>5489</v>
      </c>
    </row>
    <row r="1661" spans="4:10" x14ac:dyDescent="0.55000000000000004">
      <c r="D1661" s="8" t="s">
        <v>5443</v>
      </c>
      <c r="E1661" s="8" t="s">
        <v>5492</v>
      </c>
      <c r="F1661" s="8" t="s">
        <v>5491</v>
      </c>
      <c r="G1661" s="8"/>
      <c r="H1661" s="8"/>
      <c r="I1661" s="8" t="s">
        <v>5491</v>
      </c>
      <c r="J1661" s="8" t="s">
        <v>5492</v>
      </c>
    </row>
    <row r="1662" spans="4:10" x14ac:dyDescent="0.55000000000000004">
      <c r="D1662" s="8" t="s">
        <v>5443</v>
      </c>
      <c r="E1662" s="8" t="s">
        <v>5495</v>
      </c>
      <c r="F1662" s="8" t="s">
        <v>5494</v>
      </c>
      <c r="G1662" s="8"/>
      <c r="H1662" s="8"/>
      <c r="I1662" s="8" t="s">
        <v>5494</v>
      </c>
      <c r="J1662" s="8" t="s">
        <v>5495</v>
      </c>
    </row>
    <row r="1663" spans="4:10" x14ac:dyDescent="0.55000000000000004">
      <c r="D1663" s="8" t="s">
        <v>5443</v>
      </c>
      <c r="E1663" s="8" t="s">
        <v>5498</v>
      </c>
      <c r="F1663" s="8" t="s">
        <v>5497</v>
      </c>
      <c r="G1663" s="8"/>
      <c r="H1663" s="8"/>
      <c r="I1663" s="8" t="s">
        <v>5497</v>
      </c>
      <c r="J1663" s="8" t="s">
        <v>5498</v>
      </c>
    </row>
    <row r="1664" spans="4:10" x14ac:dyDescent="0.55000000000000004">
      <c r="D1664" s="8" t="s">
        <v>5443</v>
      </c>
      <c r="E1664" s="8" t="s">
        <v>5501</v>
      </c>
      <c r="F1664" s="8" t="s">
        <v>5500</v>
      </c>
      <c r="G1664" s="8"/>
      <c r="H1664" s="8"/>
      <c r="I1664" s="8" t="s">
        <v>5500</v>
      </c>
      <c r="J1664" s="8" t="s">
        <v>5501</v>
      </c>
    </row>
    <row r="1665" spans="4:10" x14ac:dyDescent="0.55000000000000004">
      <c r="D1665" s="8" t="s">
        <v>5443</v>
      </c>
      <c r="E1665" s="8" t="s">
        <v>7353</v>
      </c>
      <c r="F1665" s="8" t="s">
        <v>7354</v>
      </c>
      <c r="G1665" s="8" t="s">
        <v>7355</v>
      </c>
      <c r="H1665" s="8" t="s">
        <v>5503</v>
      </c>
      <c r="I1665" s="8" t="s">
        <v>5503</v>
      </c>
      <c r="J1665" s="8" t="s">
        <v>5504</v>
      </c>
    </row>
    <row r="1666" spans="4:10" x14ac:dyDescent="0.55000000000000004">
      <c r="D1666" s="8" t="s">
        <v>5443</v>
      </c>
      <c r="E1666" s="8" t="s">
        <v>7356</v>
      </c>
      <c r="F1666" s="8" t="s">
        <v>7357</v>
      </c>
      <c r="G1666" s="8" t="s">
        <v>7355</v>
      </c>
      <c r="H1666" s="8" t="s">
        <v>5506</v>
      </c>
      <c r="I1666" s="8" t="s">
        <v>5506</v>
      </c>
      <c r="J1666" s="8" t="s">
        <v>5507</v>
      </c>
    </row>
    <row r="1667" spans="4:10" x14ac:dyDescent="0.55000000000000004">
      <c r="D1667" s="8" t="s">
        <v>5443</v>
      </c>
      <c r="E1667" s="8" t="s">
        <v>7358</v>
      </c>
      <c r="F1667" s="8" t="s">
        <v>7359</v>
      </c>
      <c r="G1667" s="8" t="s">
        <v>7360</v>
      </c>
      <c r="H1667" s="8" t="s">
        <v>5509</v>
      </c>
      <c r="I1667" s="8" t="s">
        <v>5509</v>
      </c>
      <c r="J1667" s="8" t="s">
        <v>5510</v>
      </c>
    </row>
    <row r="1668" spans="4:10" x14ac:dyDescent="0.55000000000000004">
      <c r="D1668" s="8" t="s">
        <v>5443</v>
      </c>
      <c r="E1668" s="8" t="s">
        <v>7361</v>
      </c>
      <c r="F1668" s="8" t="s">
        <v>7362</v>
      </c>
      <c r="G1668" s="8" t="s">
        <v>7363</v>
      </c>
      <c r="H1668" s="8" t="s">
        <v>5512</v>
      </c>
      <c r="I1668" s="8" t="s">
        <v>5512</v>
      </c>
      <c r="J1668" s="8" t="s">
        <v>5513</v>
      </c>
    </row>
    <row r="1669" spans="4:10" x14ac:dyDescent="0.55000000000000004">
      <c r="D1669" s="8" t="s">
        <v>5443</v>
      </c>
      <c r="E1669" s="8" t="s">
        <v>7364</v>
      </c>
      <c r="F1669" s="8" t="s">
        <v>7365</v>
      </c>
      <c r="G1669" s="8" t="s">
        <v>7366</v>
      </c>
      <c r="H1669" s="8" t="s">
        <v>5515</v>
      </c>
      <c r="I1669" s="8" t="s">
        <v>5515</v>
      </c>
      <c r="J1669" s="8" t="s">
        <v>5516</v>
      </c>
    </row>
    <row r="1670" spans="4:10" x14ac:dyDescent="0.55000000000000004">
      <c r="D1670" s="8" t="s">
        <v>5443</v>
      </c>
      <c r="E1670" s="8" t="s">
        <v>7367</v>
      </c>
      <c r="F1670" s="8" t="s">
        <v>7368</v>
      </c>
      <c r="G1670" s="8" t="s">
        <v>7369</v>
      </c>
      <c r="H1670" s="8" t="s">
        <v>5518</v>
      </c>
      <c r="I1670" s="8" t="s">
        <v>5518</v>
      </c>
      <c r="J1670" s="8" t="s">
        <v>5519</v>
      </c>
    </row>
    <row r="1671" spans="4:10" x14ac:dyDescent="0.55000000000000004">
      <c r="D1671" s="8" t="s">
        <v>5443</v>
      </c>
      <c r="E1671" s="8" t="s">
        <v>7370</v>
      </c>
      <c r="F1671" s="8" t="s">
        <v>7371</v>
      </c>
      <c r="G1671" s="8" t="s">
        <v>7372</v>
      </c>
      <c r="H1671" s="8" t="s">
        <v>5521</v>
      </c>
      <c r="I1671" s="8" t="s">
        <v>5521</v>
      </c>
      <c r="J1671" s="8" t="s">
        <v>5522</v>
      </c>
    </row>
    <row r="1672" spans="4:10" x14ac:dyDescent="0.55000000000000004">
      <c r="D1672" s="8" t="s">
        <v>5443</v>
      </c>
      <c r="E1672" s="8" t="s">
        <v>7373</v>
      </c>
      <c r="F1672" s="8" t="s">
        <v>7374</v>
      </c>
      <c r="G1672" s="8" t="s">
        <v>7372</v>
      </c>
      <c r="H1672" s="8" t="s">
        <v>5524</v>
      </c>
      <c r="I1672" s="8" t="s">
        <v>5524</v>
      </c>
      <c r="J1672" s="8" t="s">
        <v>5525</v>
      </c>
    </row>
    <row r="1673" spans="4:10" x14ac:dyDescent="0.55000000000000004">
      <c r="D1673" s="8" t="s">
        <v>5443</v>
      </c>
      <c r="E1673" s="8" t="s">
        <v>7375</v>
      </c>
      <c r="F1673" s="8" t="s">
        <v>7376</v>
      </c>
      <c r="G1673" s="8" t="s">
        <v>7372</v>
      </c>
      <c r="H1673" s="8" t="s">
        <v>5527</v>
      </c>
      <c r="I1673" s="8" t="s">
        <v>5527</v>
      </c>
      <c r="J1673" s="8" t="s">
        <v>5528</v>
      </c>
    </row>
    <row r="1674" spans="4:10" x14ac:dyDescent="0.55000000000000004">
      <c r="D1674" s="8" t="s">
        <v>5443</v>
      </c>
      <c r="E1674" s="8" t="s">
        <v>7377</v>
      </c>
      <c r="F1674" s="8" t="s">
        <v>7378</v>
      </c>
      <c r="G1674" s="8" t="s">
        <v>7372</v>
      </c>
      <c r="H1674" s="8" t="s">
        <v>5530</v>
      </c>
      <c r="I1674" s="8" t="s">
        <v>5530</v>
      </c>
      <c r="J1674" s="8" t="s">
        <v>5531</v>
      </c>
    </row>
    <row r="1675" spans="4:10" x14ac:dyDescent="0.55000000000000004">
      <c r="D1675" s="8" t="s">
        <v>5443</v>
      </c>
      <c r="E1675" s="8" t="s">
        <v>7379</v>
      </c>
      <c r="F1675" s="8" t="s">
        <v>7380</v>
      </c>
      <c r="G1675" s="8" t="s">
        <v>6959</v>
      </c>
      <c r="H1675" s="8" t="s">
        <v>5533</v>
      </c>
      <c r="I1675" s="8" t="s">
        <v>5533</v>
      </c>
      <c r="J1675" s="8" t="s">
        <v>5534</v>
      </c>
    </row>
    <row r="1676" spans="4:10" x14ac:dyDescent="0.55000000000000004">
      <c r="D1676" s="8" t="s">
        <v>5443</v>
      </c>
      <c r="E1676" s="8" t="s">
        <v>7381</v>
      </c>
      <c r="F1676" s="8" t="s">
        <v>7382</v>
      </c>
      <c r="G1676" s="8" t="s">
        <v>6959</v>
      </c>
      <c r="H1676" s="8" t="s">
        <v>5536</v>
      </c>
      <c r="I1676" s="8" t="s">
        <v>5536</v>
      </c>
      <c r="J1676" s="8" t="s">
        <v>5537</v>
      </c>
    </row>
    <row r="1677" spans="4:10" x14ac:dyDescent="0.55000000000000004">
      <c r="D1677" s="8" t="s">
        <v>5443</v>
      </c>
      <c r="E1677" s="8" t="s">
        <v>7383</v>
      </c>
      <c r="F1677" s="8" t="s">
        <v>7384</v>
      </c>
      <c r="G1677" s="8" t="s">
        <v>6959</v>
      </c>
      <c r="H1677" s="8" t="s">
        <v>5539</v>
      </c>
      <c r="I1677" s="8" t="s">
        <v>5539</v>
      </c>
      <c r="J1677" s="8" t="s">
        <v>5540</v>
      </c>
    </row>
    <row r="1678" spans="4:10" x14ac:dyDescent="0.55000000000000004">
      <c r="D1678" s="8" t="s">
        <v>5443</v>
      </c>
      <c r="E1678" s="8" t="s">
        <v>7385</v>
      </c>
      <c r="F1678" s="8" t="s">
        <v>7386</v>
      </c>
      <c r="G1678" s="8" t="s">
        <v>6953</v>
      </c>
      <c r="H1678" s="8" t="s">
        <v>5542</v>
      </c>
      <c r="I1678" s="8" t="s">
        <v>5542</v>
      </c>
      <c r="J1678" s="8" t="s">
        <v>5543</v>
      </c>
    </row>
    <row r="1679" spans="4:10" x14ac:dyDescent="0.55000000000000004">
      <c r="D1679" s="8" t="s">
        <v>5443</v>
      </c>
      <c r="E1679" s="8" t="s">
        <v>7387</v>
      </c>
      <c r="F1679" s="8" t="s">
        <v>7388</v>
      </c>
      <c r="G1679" s="8" t="s">
        <v>6953</v>
      </c>
      <c r="H1679" s="8" t="s">
        <v>5545</v>
      </c>
      <c r="I1679" s="8" t="s">
        <v>5545</v>
      </c>
      <c r="J1679" s="8" t="s">
        <v>5546</v>
      </c>
    </row>
    <row r="1680" spans="4:10" x14ac:dyDescent="0.55000000000000004">
      <c r="D1680" s="8" t="s">
        <v>5443</v>
      </c>
      <c r="E1680" s="8" t="s">
        <v>7389</v>
      </c>
      <c r="F1680" s="8" t="s">
        <v>7390</v>
      </c>
      <c r="G1680" s="8" t="s">
        <v>6953</v>
      </c>
      <c r="H1680" s="8" t="s">
        <v>5548</v>
      </c>
      <c r="I1680" s="8" t="s">
        <v>5548</v>
      </c>
      <c r="J1680" s="8" t="s">
        <v>5549</v>
      </c>
    </row>
    <row r="1681" spans="4:10" x14ac:dyDescent="0.55000000000000004">
      <c r="D1681" s="8" t="s">
        <v>5443</v>
      </c>
      <c r="E1681" s="8" t="s">
        <v>7391</v>
      </c>
      <c r="F1681" s="8" t="s">
        <v>7392</v>
      </c>
      <c r="G1681" s="8" t="s">
        <v>6953</v>
      </c>
      <c r="H1681" s="8" t="s">
        <v>5551</v>
      </c>
      <c r="I1681" s="8" t="s">
        <v>5551</v>
      </c>
      <c r="J1681" s="8" t="s">
        <v>5552</v>
      </c>
    </row>
    <row r="1682" spans="4:10" x14ac:dyDescent="0.55000000000000004">
      <c r="D1682" s="8" t="s">
        <v>5443</v>
      </c>
      <c r="E1682" s="8" t="s">
        <v>7393</v>
      </c>
      <c r="F1682" s="8" t="s">
        <v>7394</v>
      </c>
      <c r="G1682" s="8" t="s">
        <v>6953</v>
      </c>
      <c r="H1682" s="8" t="s">
        <v>5554</v>
      </c>
      <c r="I1682" s="8" t="s">
        <v>5554</v>
      </c>
      <c r="J1682" s="8" t="s">
        <v>5555</v>
      </c>
    </row>
    <row r="1683" spans="4:10" x14ac:dyDescent="0.55000000000000004">
      <c r="D1683" s="8" t="s">
        <v>5443</v>
      </c>
      <c r="E1683" s="8" t="s">
        <v>7395</v>
      </c>
      <c r="F1683" s="8" t="s">
        <v>7396</v>
      </c>
      <c r="G1683" s="8" t="s">
        <v>6953</v>
      </c>
      <c r="H1683" s="8" t="s">
        <v>5557</v>
      </c>
      <c r="I1683" s="8" t="s">
        <v>5557</v>
      </c>
      <c r="J1683" s="8" t="s">
        <v>5558</v>
      </c>
    </row>
    <row r="1684" spans="4:10" x14ac:dyDescent="0.55000000000000004">
      <c r="D1684" s="8" t="s">
        <v>5443</v>
      </c>
      <c r="E1684" s="8" t="s">
        <v>7397</v>
      </c>
      <c r="F1684" s="8" t="s">
        <v>7398</v>
      </c>
      <c r="G1684" s="8" t="s">
        <v>6953</v>
      </c>
      <c r="H1684" s="8" t="s">
        <v>5560</v>
      </c>
      <c r="I1684" s="8" t="s">
        <v>5560</v>
      </c>
      <c r="J1684" s="8" t="s">
        <v>5561</v>
      </c>
    </row>
    <row r="1685" spans="4:10" x14ac:dyDescent="0.55000000000000004">
      <c r="D1685" s="8" t="s">
        <v>5443</v>
      </c>
      <c r="E1685" s="8" t="s">
        <v>7399</v>
      </c>
      <c r="F1685" s="8" t="s">
        <v>7400</v>
      </c>
      <c r="G1685" s="8" t="s">
        <v>6953</v>
      </c>
      <c r="H1685" s="8" t="s">
        <v>5563</v>
      </c>
      <c r="I1685" s="8" t="s">
        <v>5563</v>
      </c>
      <c r="J1685" s="8" t="s">
        <v>5564</v>
      </c>
    </row>
    <row r="1686" spans="4:10" x14ac:dyDescent="0.55000000000000004">
      <c r="D1686" s="8" t="s">
        <v>5443</v>
      </c>
      <c r="E1686" s="8" t="s">
        <v>7401</v>
      </c>
      <c r="F1686" s="8" t="s">
        <v>7402</v>
      </c>
      <c r="G1686" s="8" t="s">
        <v>6953</v>
      </c>
      <c r="H1686" s="8" t="s">
        <v>5566</v>
      </c>
      <c r="I1686" s="8" t="s">
        <v>5566</v>
      </c>
      <c r="J1686" s="8" t="s">
        <v>5567</v>
      </c>
    </row>
    <row r="1687" spans="4:10" x14ac:dyDescent="0.55000000000000004">
      <c r="D1687" s="8" t="s">
        <v>5443</v>
      </c>
      <c r="E1687" s="8" t="s">
        <v>7403</v>
      </c>
      <c r="F1687" s="8" t="s">
        <v>7404</v>
      </c>
      <c r="G1687" s="8" t="s">
        <v>6953</v>
      </c>
      <c r="H1687" s="8" t="s">
        <v>5569</v>
      </c>
      <c r="I1687" s="8" t="s">
        <v>5569</v>
      </c>
      <c r="J1687" s="8" t="s">
        <v>5570</v>
      </c>
    </row>
    <row r="1688" spans="4:10" x14ac:dyDescent="0.55000000000000004">
      <c r="D1688" s="8" t="s">
        <v>5443</v>
      </c>
      <c r="E1688" s="8" t="s">
        <v>7405</v>
      </c>
      <c r="F1688" s="8" t="s">
        <v>7406</v>
      </c>
      <c r="G1688" s="8" t="s">
        <v>6953</v>
      </c>
      <c r="H1688" s="8" t="s">
        <v>5572</v>
      </c>
      <c r="I1688" s="8" t="s">
        <v>5572</v>
      </c>
      <c r="J1688" s="8" t="s">
        <v>5573</v>
      </c>
    </row>
    <row r="1689" spans="4:10" x14ac:dyDescent="0.55000000000000004">
      <c r="D1689" s="8" t="s">
        <v>5575</v>
      </c>
      <c r="E1689" s="8" t="s">
        <v>5579</v>
      </c>
      <c r="F1689" s="8" t="s">
        <v>5578</v>
      </c>
      <c r="G1689" s="8"/>
      <c r="H1689" s="8"/>
      <c r="I1689" s="8" t="s">
        <v>5578</v>
      </c>
      <c r="J1689" s="8" t="s">
        <v>5579</v>
      </c>
    </row>
    <row r="1690" spans="4:10" x14ac:dyDescent="0.55000000000000004">
      <c r="D1690" s="8" t="s">
        <v>5575</v>
      </c>
      <c r="E1690" s="8" t="s">
        <v>5582</v>
      </c>
      <c r="F1690" s="8" t="s">
        <v>5581</v>
      </c>
      <c r="G1690" s="8"/>
      <c r="H1690" s="8"/>
      <c r="I1690" s="8" t="s">
        <v>5581</v>
      </c>
      <c r="J1690" s="8" t="s">
        <v>5582</v>
      </c>
    </row>
    <row r="1691" spans="4:10" x14ac:dyDescent="0.55000000000000004">
      <c r="D1691" s="8" t="s">
        <v>5575</v>
      </c>
      <c r="E1691" s="8" t="s">
        <v>5585</v>
      </c>
      <c r="F1691" s="8" t="s">
        <v>5584</v>
      </c>
      <c r="G1691" s="8"/>
      <c r="H1691" s="8"/>
      <c r="I1691" s="8" t="s">
        <v>5584</v>
      </c>
      <c r="J1691" s="8" t="s">
        <v>5585</v>
      </c>
    </row>
    <row r="1692" spans="4:10" x14ac:dyDescent="0.55000000000000004">
      <c r="D1692" s="8" t="s">
        <v>5575</v>
      </c>
      <c r="E1692" s="8" t="s">
        <v>5588</v>
      </c>
      <c r="F1692" s="8" t="s">
        <v>5587</v>
      </c>
      <c r="G1692" s="8"/>
      <c r="H1692" s="8"/>
      <c r="I1692" s="8" t="s">
        <v>5587</v>
      </c>
      <c r="J1692" s="8" t="s">
        <v>5588</v>
      </c>
    </row>
    <row r="1693" spans="4:10" x14ac:dyDescent="0.55000000000000004">
      <c r="D1693" s="8" t="s">
        <v>5575</v>
      </c>
      <c r="E1693" s="8" t="s">
        <v>5591</v>
      </c>
      <c r="F1693" s="8" t="s">
        <v>5590</v>
      </c>
      <c r="G1693" s="8"/>
      <c r="H1693" s="8"/>
      <c r="I1693" s="8" t="s">
        <v>5590</v>
      </c>
      <c r="J1693" s="8" t="s">
        <v>5591</v>
      </c>
    </row>
    <row r="1694" spans="4:10" x14ac:dyDescent="0.55000000000000004">
      <c r="D1694" s="8" t="s">
        <v>5575</v>
      </c>
      <c r="E1694" s="8" t="s">
        <v>5594</v>
      </c>
      <c r="F1694" s="8" t="s">
        <v>5593</v>
      </c>
      <c r="G1694" s="8"/>
      <c r="H1694" s="8"/>
      <c r="I1694" s="8" t="s">
        <v>5593</v>
      </c>
      <c r="J1694" s="8" t="s">
        <v>5594</v>
      </c>
    </row>
    <row r="1695" spans="4:10" x14ac:dyDescent="0.55000000000000004">
      <c r="D1695" s="8" t="s">
        <v>5575</v>
      </c>
      <c r="E1695" s="8" t="s">
        <v>5597</v>
      </c>
      <c r="F1695" s="8" t="s">
        <v>5596</v>
      </c>
      <c r="G1695" s="8"/>
      <c r="H1695" s="8"/>
      <c r="I1695" s="8" t="s">
        <v>5596</v>
      </c>
      <c r="J1695" s="8" t="s">
        <v>5597</v>
      </c>
    </row>
    <row r="1696" spans="4:10" x14ac:dyDescent="0.55000000000000004">
      <c r="D1696" s="8" t="s">
        <v>5575</v>
      </c>
      <c r="E1696" s="8" t="s">
        <v>5600</v>
      </c>
      <c r="F1696" s="8" t="s">
        <v>5599</v>
      </c>
      <c r="G1696" s="8"/>
      <c r="H1696" s="8"/>
      <c r="I1696" s="8" t="s">
        <v>5599</v>
      </c>
      <c r="J1696" s="8" t="s">
        <v>5600</v>
      </c>
    </row>
    <row r="1697" spans="4:10" x14ac:dyDescent="0.55000000000000004">
      <c r="D1697" s="8" t="s">
        <v>5575</v>
      </c>
      <c r="E1697" s="8" t="s">
        <v>5603</v>
      </c>
      <c r="F1697" s="8" t="s">
        <v>5602</v>
      </c>
      <c r="G1697" s="8"/>
      <c r="H1697" s="8"/>
      <c r="I1697" s="8" t="s">
        <v>5602</v>
      </c>
      <c r="J1697" s="8" t="s">
        <v>5603</v>
      </c>
    </row>
    <row r="1698" spans="4:10" x14ac:dyDescent="0.55000000000000004">
      <c r="D1698" s="8" t="s">
        <v>5575</v>
      </c>
      <c r="E1698" s="8" t="s">
        <v>5606</v>
      </c>
      <c r="F1698" s="8" t="s">
        <v>5605</v>
      </c>
      <c r="G1698" s="8"/>
      <c r="H1698" s="8"/>
      <c r="I1698" s="8" t="s">
        <v>5605</v>
      </c>
      <c r="J1698" s="8" t="s">
        <v>5606</v>
      </c>
    </row>
    <row r="1699" spans="4:10" x14ac:dyDescent="0.55000000000000004">
      <c r="D1699" s="8" t="s">
        <v>5575</v>
      </c>
      <c r="E1699" s="8" t="s">
        <v>5609</v>
      </c>
      <c r="F1699" s="8" t="s">
        <v>5608</v>
      </c>
      <c r="G1699" s="8"/>
      <c r="H1699" s="8"/>
      <c r="I1699" s="8" t="s">
        <v>5608</v>
      </c>
      <c r="J1699" s="8" t="s">
        <v>5609</v>
      </c>
    </row>
    <row r="1700" spans="4:10" x14ac:dyDescent="0.55000000000000004">
      <c r="D1700" s="8" t="s">
        <v>5575</v>
      </c>
      <c r="E1700" s="8" t="s">
        <v>7407</v>
      </c>
      <c r="F1700" s="8" t="s">
        <v>7408</v>
      </c>
      <c r="G1700" s="8" t="s">
        <v>7409</v>
      </c>
      <c r="H1700" s="8" t="s">
        <v>5611</v>
      </c>
      <c r="I1700" s="8" t="s">
        <v>5611</v>
      </c>
      <c r="J1700" s="8" t="s">
        <v>5612</v>
      </c>
    </row>
    <row r="1701" spans="4:10" x14ac:dyDescent="0.55000000000000004">
      <c r="D1701" s="8" t="s">
        <v>5575</v>
      </c>
      <c r="E1701" s="8" t="s">
        <v>7410</v>
      </c>
      <c r="F1701" s="8" t="s">
        <v>7411</v>
      </c>
      <c r="G1701" s="8" t="s">
        <v>7409</v>
      </c>
      <c r="H1701" s="8" t="s">
        <v>5614</v>
      </c>
      <c r="I1701" s="8" t="s">
        <v>5614</v>
      </c>
      <c r="J1701" s="8" t="s">
        <v>5615</v>
      </c>
    </row>
    <row r="1702" spans="4:10" x14ac:dyDescent="0.55000000000000004">
      <c r="D1702" s="8" t="s">
        <v>5575</v>
      </c>
      <c r="E1702" s="8" t="s">
        <v>7412</v>
      </c>
      <c r="F1702" s="8" t="s">
        <v>7413</v>
      </c>
      <c r="G1702" s="8" t="s">
        <v>7409</v>
      </c>
      <c r="H1702" s="8" t="s">
        <v>5617</v>
      </c>
      <c r="I1702" s="8" t="s">
        <v>5617</v>
      </c>
      <c r="J1702" s="8" t="s">
        <v>5618</v>
      </c>
    </row>
    <row r="1703" spans="4:10" x14ac:dyDescent="0.55000000000000004">
      <c r="D1703" s="8" t="s">
        <v>5575</v>
      </c>
      <c r="E1703" s="8" t="s">
        <v>7414</v>
      </c>
      <c r="F1703" s="8" t="s">
        <v>7415</v>
      </c>
      <c r="G1703" s="8" t="s">
        <v>7409</v>
      </c>
      <c r="H1703" s="8" t="s">
        <v>5620</v>
      </c>
      <c r="I1703" s="8" t="s">
        <v>5620</v>
      </c>
      <c r="J1703" s="8" t="s">
        <v>5621</v>
      </c>
    </row>
    <row r="1704" spans="4:10" x14ac:dyDescent="0.55000000000000004">
      <c r="D1704" s="8" t="s">
        <v>5575</v>
      </c>
      <c r="E1704" s="8" t="s">
        <v>7416</v>
      </c>
      <c r="F1704" s="8" t="s">
        <v>7417</v>
      </c>
      <c r="G1704" s="8" t="s">
        <v>7409</v>
      </c>
      <c r="H1704" s="8" t="s">
        <v>5623</v>
      </c>
      <c r="I1704" s="8" t="s">
        <v>5623</v>
      </c>
      <c r="J1704" s="8" t="s">
        <v>5624</v>
      </c>
    </row>
    <row r="1705" spans="4:10" x14ac:dyDescent="0.55000000000000004">
      <c r="D1705" s="8" t="s">
        <v>5575</v>
      </c>
      <c r="E1705" s="8" t="s">
        <v>7418</v>
      </c>
      <c r="F1705" s="8" t="s">
        <v>7419</v>
      </c>
      <c r="G1705" s="8" t="s">
        <v>7409</v>
      </c>
      <c r="H1705" s="8" t="s">
        <v>5626</v>
      </c>
      <c r="I1705" s="8" t="s">
        <v>5626</v>
      </c>
      <c r="J1705" s="8" t="s">
        <v>5627</v>
      </c>
    </row>
    <row r="1706" spans="4:10" x14ac:dyDescent="0.55000000000000004">
      <c r="D1706" s="8" t="s">
        <v>5575</v>
      </c>
      <c r="E1706" s="8" t="s">
        <v>7420</v>
      </c>
      <c r="F1706" s="8" t="s">
        <v>7421</v>
      </c>
      <c r="G1706" s="8" t="s">
        <v>7409</v>
      </c>
      <c r="H1706" s="8" t="s">
        <v>5629</v>
      </c>
      <c r="I1706" s="8" t="s">
        <v>5629</v>
      </c>
      <c r="J1706" s="8" t="s">
        <v>5630</v>
      </c>
    </row>
    <row r="1707" spans="4:10" x14ac:dyDescent="0.55000000000000004">
      <c r="D1707" s="8" t="s">
        <v>5575</v>
      </c>
      <c r="E1707" s="8" t="s">
        <v>7422</v>
      </c>
      <c r="F1707" s="8" t="s">
        <v>7423</v>
      </c>
      <c r="G1707" s="8" t="s">
        <v>7409</v>
      </c>
      <c r="H1707" s="8" t="s">
        <v>5632</v>
      </c>
      <c r="I1707" s="8" t="s">
        <v>5632</v>
      </c>
      <c r="J1707" s="8" t="s">
        <v>5633</v>
      </c>
    </row>
    <row r="1708" spans="4:10" x14ac:dyDescent="0.55000000000000004">
      <c r="D1708" s="8" t="s">
        <v>5575</v>
      </c>
      <c r="E1708" s="8" t="s">
        <v>7424</v>
      </c>
      <c r="F1708" s="8" t="s">
        <v>7425</v>
      </c>
      <c r="G1708" s="8" t="s">
        <v>7409</v>
      </c>
      <c r="H1708" s="8" t="s">
        <v>5635</v>
      </c>
      <c r="I1708" s="8" t="s">
        <v>5635</v>
      </c>
      <c r="J1708" s="8" t="s">
        <v>5636</v>
      </c>
    </row>
    <row r="1709" spans="4:10" x14ac:dyDescent="0.55000000000000004">
      <c r="D1709" s="8" t="s">
        <v>5575</v>
      </c>
      <c r="E1709" s="8" t="s">
        <v>7426</v>
      </c>
      <c r="F1709" s="8" t="s">
        <v>7427</v>
      </c>
      <c r="G1709" s="8" t="s">
        <v>7428</v>
      </c>
      <c r="H1709" s="8" t="s">
        <v>5638</v>
      </c>
      <c r="I1709" s="8" t="s">
        <v>5638</v>
      </c>
      <c r="J1709" s="8" t="s">
        <v>5639</v>
      </c>
    </row>
    <row r="1710" spans="4:10" x14ac:dyDescent="0.55000000000000004">
      <c r="D1710" s="8" t="s">
        <v>5575</v>
      </c>
      <c r="E1710" s="8" t="s">
        <v>7429</v>
      </c>
      <c r="F1710" s="8" t="s">
        <v>7430</v>
      </c>
      <c r="G1710" s="8" t="s">
        <v>7428</v>
      </c>
      <c r="H1710" s="8" t="s">
        <v>5641</v>
      </c>
      <c r="I1710" s="8" t="s">
        <v>5641</v>
      </c>
      <c r="J1710" s="8" t="s">
        <v>5642</v>
      </c>
    </row>
    <row r="1711" spans="4:10" x14ac:dyDescent="0.55000000000000004">
      <c r="D1711" s="8" t="s">
        <v>5575</v>
      </c>
      <c r="E1711" s="8" t="s">
        <v>7431</v>
      </c>
      <c r="F1711" s="8" t="s">
        <v>7432</v>
      </c>
      <c r="G1711" s="8" t="s">
        <v>7428</v>
      </c>
      <c r="H1711" s="8" t="s">
        <v>5644</v>
      </c>
      <c r="I1711" s="8" t="s">
        <v>5644</v>
      </c>
      <c r="J1711" s="8" t="s">
        <v>5645</v>
      </c>
    </row>
    <row r="1712" spans="4:10" x14ac:dyDescent="0.55000000000000004">
      <c r="D1712" s="8" t="s">
        <v>5575</v>
      </c>
      <c r="E1712" s="8" t="s">
        <v>7433</v>
      </c>
      <c r="F1712" s="8" t="s">
        <v>7434</v>
      </c>
      <c r="G1712" s="8" t="s">
        <v>7428</v>
      </c>
      <c r="H1712" s="8" t="s">
        <v>5647</v>
      </c>
      <c r="I1712" s="8" t="s">
        <v>5647</v>
      </c>
      <c r="J1712" s="8" t="s">
        <v>5648</v>
      </c>
    </row>
    <row r="1713" spans="4:10" x14ac:dyDescent="0.55000000000000004">
      <c r="D1713" s="8" t="s">
        <v>5575</v>
      </c>
      <c r="E1713" s="8" t="s">
        <v>7435</v>
      </c>
      <c r="F1713" s="8" t="s">
        <v>7436</v>
      </c>
      <c r="G1713" s="8" t="s">
        <v>7428</v>
      </c>
      <c r="H1713" s="8" t="s">
        <v>5650</v>
      </c>
      <c r="I1713" s="8" t="s">
        <v>5650</v>
      </c>
      <c r="J1713" s="8" t="s">
        <v>5651</v>
      </c>
    </row>
    <row r="1714" spans="4:10" x14ac:dyDescent="0.55000000000000004">
      <c r="D1714" s="8" t="s">
        <v>5575</v>
      </c>
      <c r="E1714" s="8" t="s">
        <v>7437</v>
      </c>
      <c r="F1714" s="8" t="s">
        <v>7438</v>
      </c>
      <c r="G1714" s="8" t="s">
        <v>7428</v>
      </c>
      <c r="H1714" s="8" t="s">
        <v>5653</v>
      </c>
      <c r="I1714" s="8" t="s">
        <v>5653</v>
      </c>
      <c r="J1714" s="8" t="s">
        <v>5654</v>
      </c>
    </row>
    <row r="1715" spans="4:10" x14ac:dyDescent="0.55000000000000004">
      <c r="D1715" s="8" t="s">
        <v>5575</v>
      </c>
      <c r="E1715" s="8" t="s">
        <v>7439</v>
      </c>
      <c r="F1715" s="8" t="s">
        <v>7440</v>
      </c>
      <c r="G1715" s="8" t="s">
        <v>7441</v>
      </c>
      <c r="H1715" s="8" t="s">
        <v>5656</v>
      </c>
      <c r="I1715" s="8" t="s">
        <v>5656</v>
      </c>
      <c r="J1715" s="8" t="s">
        <v>5657</v>
      </c>
    </row>
    <row r="1716" spans="4:10" x14ac:dyDescent="0.55000000000000004">
      <c r="D1716" s="8" t="s">
        <v>5575</v>
      </c>
      <c r="E1716" s="8" t="s">
        <v>7442</v>
      </c>
      <c r="F1716" s="8" t="s">
        <v>7443</v>
      </c>
      <c r="G1716" s="8" t="s">
        <v>7441</v>
      </c>
      <c r="H1716" s="8" t="s">
        <v>5659</v>
      </c>
      <c r="I1716" s="8" t="s">
        <v>5659</v>
      </c>
      <c r="J1716" s="8" t="s">
        <v>5660</v>
      </c>
    </row>
    <row r="1717" spans="4:10" x14ac:dyDescent="0.55000000000000004">
      <c r="D1717" s="8" t="s">
        <v>5575</v>
      </c>
      <c r="E1717" s="8" t="s">
        <v>7444</v>
      </c>
      <c r="F1717" s="8" t="s">
        <v>7445</v>
      </c>
      <c r="G1717" s="8" t="s">
        <v>7441</v>
      </c>
      <c r="H1717" s="8" t="s">
        <v>5662</v>
      </c>
      <c r="I1717" s="8" t="s">
        <v>5662</v>
      </c>
      <c r="J1717" s="8" t="s">
        <v>5663</v>
      </c>
    </row>
    <row r="1718" spans="4:10" x14ac:dyDescent="0.55000000000000004">
      <c r="D1718" s="8" t="s">
        <v>5575</v>
      </c>
      <c r="E1718" s="8" t="s">
        <v>7446</v>
      </c>
      <c r="F1718" s="8" t="s">
        <v>7447</v>
      </c>
      <c r="G1718" s="8" t="s">
        <v>7441</v>
      </c>
      <c r="H1718" s="8" t="s">
        <v>5665</v>
      </c>
      <c r="I1718" s="8" t="s">
        <v>5665</v>
      </c>
      <c r="J1718" s="8" t="s">
        <v>5666</v>
      </c>
    </row>
    <row r="1719" spans="4:10" x14ac:dyDescent="0.55000000000000004">
      <c r="D1719" s="8" t="s">
        <v>5575</v>
      </c>
      <c r="E1719" s="8" t="s">
        <v>7448</v>
      </c>
      <c r="F1719" s="8" t="s">
        <v>7449</v>
      </c>
      <c r="G1719" s="8" t="s">
        <v>7441</v>
      </c>
      <c r="H1719" s="8" t="s">
        <v>5668</v>
      </c>
      <c r="I1719" s="8" t="s">
        <v>5668</v>
      </c>
      <c r="J1719" s="8" t="s">
        <v>5669</v>
      </c>
    </row>
    <row r="1720" spans="4:10" x14ac:dyDescent="0.55000000000000004">
      <c r="D1720" s="8" t="s">
        <v>5575</v>
      </c>
      <c r="E1720" s="8" t="s">
        <v>7450</v>
      </c>
      <c r="F1720" s="8" t="s">
        <v>7451</v>
      </c>
      <c r="G1720" s="8" t="s">
        <v>7441</v>
      </c>
      <c r="H1720" s="8" t="s">
        <v>5671</v>
      </c>
      <c r="I1720" s="8" t="s">
        <v>5671</v>
      </c>
      <c r="J1720" s="8" t="s">
        <v>5672</v>
      </c>
    </row>
    <row r="1721" spans="4:10" x14ac:dyDescent="0.55000000000000004">
      <c r="D1721" s="8" t="s">
        <v>5575</v>
      </c>
      <c r="E1721" s="8" t="s">
        <v>7452</v>
      </c>
      <c r="F1721" s="8" t="s">
        <v>7453</v>
      </c>
      <c r="G1721" s="8" t="s">
        <v>7441</v>
      </c>
      <c r="H1721" s="8" t="s">
        <v>5674</v>
      </c>
      <c r="I1721" s="8" t="s">
        <v>5674</v>
      </c>
      <c r="J1721" s="8" t="s">
        <v>5675</v>
      </c>
    </row>
    <row r="1722" spans="4:10" x14ac:dyDescent="0.55000000000000004">
      <c r="D1722" s="8" t="s">
        <v>5575</v>
      </c>
      <c r="E1722" s="8" t="s">
        <v>7454</v>
      </c>
      <c r="F1722" s="8" t="s">
        <v>7455</v>
      </c>
      <c r="G1722" s="8" t="s">
        <v>7441</v>
      </c>
      <c r="H1722" s="8" t="s">
        <v>5677</v>
      </c>
      <c r="I1722" s="8" t="s">
        <v>5677</v>
      </c>
      <c r="J1722" s="8" t="s">
        <v>5678</v>
      </c>
    </row>
    <row r="1723" spans="4:10" x14ac:dyDescent="0.55000000000000004">
      <c r="D1723" s="8" t="s">
        <v>5575</v>
      </c>
      <c r="E1723" s="8" t="s">
        <v>7456</v>
      </c>
      <c r="F1723" s="8" t="s">
        <v>7457</v>
      </c>
      <c r="G1723" s="8" t="s">
        <v>7441</v>
      </c>
      <c r="H1723" s="8" t="s">
        <v>5680</v>
      </c>
      <c r="I1723" s="8" t="s">
        <v>5680</v>
      </c>
      <c r="J1723" s="8" t="s">
        <v>5681</v>
      </c>
    </row>
    <row r="1724" spans="4:10" x14ac:dyDescent="0.55000000000000004">
      <c r="D1724" s="8" t="s">
        <v>5575</v>
      </c>
      <c r="E1724" s="8" t="s">
        <v>7458</v>
      </c>
      <c r="F1724" s="8" t="s">
        <v>7459</v>
      </c>
      <c r="G1724" s="8" t="s">
        <v>7441</v>
      </c>
      <c r="H1724" s="8" t="s">
        <v>5683</v>
      </c>
      <c r="I1724" s="8" t="s">
        <v>5683</v>
      </c>
      <c r="J1724" s="8" t="s">
        <v>5684</v>
      </c>
    </row>
    <row r="1725" spans="4:10" x14ac:dyDescent="0.55000000000000004">
      <c r="D1725" s="8" t="s">
        <v>5575</v>
      </c>
      <c r="E1725" s="8" t="s">
        <v>7460</v>
      </c>
      <c r="F1725" s="8" t="s">
        <v>7461</v>
      </c>
      <c r="G1725" s="8" t="s">
        <v>7441</v>
      </c>
      <c r="H1725" s="8" t="s">
        <v>5686</v>
      </c>
      <c r="I1725" s="8" t="s">
        <v>5686</v>
      </c>
      <c r="J1725" s="8" t="s">
        <v>5687</v>
      </c>
    </row>
    <row r="1726" spans="4:10" x14ac:dyDescent="0.55000000000000004">
      <c r="D1726" s="8" t="s">
        <v>5575</v>
      </c>
      <c r="E1726" s="8" t="s">
        <v>7462</v>
      </c>
      <c r="F1726" s="8" t="s">
        <v>7463</v>
      </c>
      <c r="G1726" s="8" t="s">
        <v>7441</v>
      </c>
      <c r="H1726" s="8" t="s">
        <v>5689</v>
      </c>
      <c r="I1726" s="8" t="s">
        <v>5689</v>
      </c>
      <c r="J1726" s="8" t="s">
        <v>5690</v>
      </c>
    </row>
    <row r="1727" spans="4:10" x14ac:dyDescent="0.55000000000000004">
      <c r="D1727" s="8" t="s">
        <v>5575</v>
      </c>
      <c r="E1727" s="8" t="s">
        <v>7464</v>
      </c>
      <c r="F1727" s="8" t="s">
        <v>7465</v>
      </c>
      <c r="G1727" s="8" t="s">
        <v>7466</v>
      </c>
      <c r="H1727" s="8" t="s">
        <v>5692</v>
      </c>
      <c r="I1727" s="8" t="s">
        <v>5692</v>
      </c>
      <c r="J1727" s="8" t="s">
        <v>5693</v>
      </c>
    </row>
    <row r="1728" spans="4:10" x14ac:dyDescent="0.55000000000000004">
      <c r="D1728" s="8" t="s">
        <v>5575</v>
      </c>
      <c r="E1728" s="8" t="s">
        <v>7467</v>
      </c>
      <c r="F1728" s="8" t="s">
        <v>7468</v>
      </c>
      <c r="G1728" s="8" t="s">
        <v>7469</v>
      </c>
      <c r="H1728" s="8" t="s">
        <v>5695</v>
      </c>
      <c r="I1728" s="8" t="s">
        <v>5695</v>
      </c>
      <c r="J1728" s="8" t="s">
        <v>5696</v>
      </c>
    </row>
    <row r="1729" spans="4:10" x14ac:dyDescent="0.55000000000000004">
      <c r="D1729" s="8" t="s">
        <v>5575</v>
      </c>
      <c r="E1729" s="8" t="s">
        <v>7470</v>
      </c>
      <c r="F1729" s="8" t="s">
        <v>7471</v>
      </c>
      <c r="G1729" s="8" t="s">
        <v>7469</v>
      </c>
      <c r="H1729" s="8" t="s">
        <v>5698</v>
      </c>
      <c r="I1729" s="8" t="s">
        <v>5698</v>
      </c>
      <c r="J1729" s="8" t="s">
        <v>5699</v>
      </c>
    </row>
    <row r="1730" spans="4:10" x14ac:dyDescent="0.55000000000000004">
      <c r="D1730" s="8" t="s">
        <v>6</v>
      </c>
      <c r="E1730" s="8" t="s">
        <v>7472</v>
      </c>
      <c r="F1730" s="8" t="s">
        <v>11</v>
      </c>
      <c r="G1730" s="8"/>
      <c r="H1730" s="8"/>
      <c r="I1730" s="8" t="s">
        <v>11</v>
      </c>
      <c r="J1730" s="8" t="s">
        <v>12</v>
      </c>
    </row>
    <row r="1731" spans="4:10" x14ac:dyDescent="0.55000000000000004">
      <c r="D1731" s="8" t="s">
        <v>884</v>
      </c>
      <c r="E1731" s="8" t="s">
        <v>7473</v>
      </c>
      <c r="F1731" s="8" t="s">
        <v>887</v>
      </c>
      <c r="G1731" s="8"/>
      <c r="H1731" s="8"/>
      <c r="I1731" s="8" t="s">
        <v>887</v>
      </c>
      <c r="J1731" s="8" t="s">
        <v>888</v>
      </c>
    </row>
    <row r="1732" spans="4:10" x14ac:dyDescent="0.55000000000000004">
      <c r="D1732" s="8" t="s">
        <v>1891</v>
      </c>
      <c r="E1732" s="8" t="s">
        <v>7474</v>
      </c>
      <c r="F1732" s="8" t="s">
        <v>1894</v>
      </c>
      <c r="G1732" s="8"/>
      <c r="H1732" s="8"/>
      <c r="I1732" s="8" t="s">
        <v>1894</v>
      </c>
      <c r="J1732" s="8" t="s">
        <v>1895</v>
      </c>
    </row>
    <row r="1733" spans="4:10" x14ac:dyDescent="0.55000000000000004">
      <c r="D1733" s="8" t="s">
        <v>2253</v>
      </c>
      <c r="E1733" s="8" t="s">
        <v>7475</v>
      </c>
      <c r="F1733" s="8" t="s">
        <v>2290</v>
      </c>
      <c r="G1733" s="8"/>
      <c r="H1733" s="8"/>
      <c r="I1733" s="8" t="s">
        <v>2290</v>
      </c>
      <c r="J1733" s="8" t="s">
        <v>2291</v>
      </c>
    </row>
    <row r="1734" spans="4:10" x14ac:dyDescent="0.55000000000000004">
      <c r="D1734" s="8" t="s">
        <v>2253</v>
      </c>
      <c r="E1734" s="8" t="s">
        <v>7476</v>
      </c>
      <c r="F1734" s="8" t="s">
        <v>2256</v>
      </c>
      <c r="G1734" s="8"/>
      <c r="H1734" s="8"/>
      <c r="I1734" s="8" t="s">
        <v>2256</v>
      </c>
      <c r="J1734" s="8" t="s">
        <v>2257</v>
      </c>
    </row>
    <row r="1735" spans="4:10" x14ac:dyDescent="0.55000000000000004">
      <c r="D1735" s="8" t="s">
        <v>3221</v>
      </c>
      <c r="E1735" s="8" t="s">
        <v>7477</v>
      </c>
      <c r="F1735" s="8" t="s">
        <v>3224</v>
      </c>
      <c r="G1735" s="8"/>
      <c r="H1735" s="8"/>
      <c r="I1735" s="8" t="s">
        <v>3224</v>
      </c>
      <c r="J1735" s="8" t="s">
        <v>3225</v>
      </c>
    </row>
    <row r="1736" spans="4:10" x14ac:dyDescent="0.55000000000000004">
      <c r="D1736" s="8" t="s">
        <v>3558</v>
      </c>
      <c r="E1736" s="8" t="s">
        <v>7478</v>
      </c>
      <c r="F1736" s="8" t="s">
        <v>3561</v>
      </c>
      <c r="G1736" s="8"/>
      <c r="H1736" s="8"/>
      <c r="I1736" s="8" t="s">
        <v>3561</v>
      </c>
      <c r="J1736" s="8" t="s">
        <v>3562</v>
      </c>
    </row>
    <row r="1737" spans="4:10" x14ac:dyDescent="0.55000000000000004">
      <c r="D1737" s="8" t="s">
        <v>3659</v>
      </c>
      <c r="E1737" s="8" t="s">
        <v>7479</v>
      </c>
      <c r="F1737" s="8" t="s">
        <v>3662</v>
      </c>
      <c r="G1737" s="8"/>
      <c r="H1737" s="8"/>
      <c r="I1737" s="8" t="s">
        <v>3662</v>
      </c>
      <c r="J1737" s="8" t="s">
        <v>3663</v>
      </c>
    </row>
    <row r="1738" spans="4:10" x14ac:dyDescent="0.55000000000000004">
      <c r="D1738" s="8" t="s">
        <v>3842</v>
      </c>
      <c r="E1738" s="8" t="s">
        <v>7480</v>
      </c>
      <c r="F1738" s="8" t="s">
        <v>3845</v>
      </c>
      <c r="G1738" s="8"/>
      <c r="H1738" s="8"/>
      <c r="I1738" s="8" t="s">
        <v>3845</v>
      </c>
      <c r="J1738" s="8" t="s">
        <v>3846</v>
      </c>
    </row>
    <row r="1739" spans="4:10" x14ac:dyDescent="0.55000000000000004">
      <c r="D1739" s="8" t="s">
        <v>4396</v>
      </c>
      <c r="E1739" s="8" t="s">
        <v>7481</v>
      </c>
      <c r="F1739" s="8" t="s">
        <v>4399</v>
      </c>
      <c r="G1739" s="8"/>
      <c r="H1739" s="8"/>
      <c r="I1739" s="8" t="s">
        <v>4399</v>
      </c>
      <c r="J1739" s="8" t="s">
        <v>4400</v>
      </c>
    </row>
    <row r="1740" spans="4:10" x14ac:dyDescent="0.55000000000000004">
      <c r="D1740" s="8" t="s">
        <v>4835</v>
      </c>
      <c r="E1740" s="8" t="s">
        <v>7482</v>
      </c>
      <c r="F1740" s="8" t="s">
        <v>4838</v>
      </c>
      <c r="G1740" s="8"/>
      <c r="H1740" s="8"/>
      <c r="I1740" s="8" t="s">
        <v>4838</v>
      </c>
      <c r="J1740" s="8" t="s">
        <v>4839</v>
      </c>
    </row>
    <row r="1741" spans="4:10" x14ac:dyDescent="0.55000000000000004">
      <c r="D1741" s="8" t="s">
        <v>4835</v>
      </c>
      <c r="E1741" s="8" t="s">
        <v>7483</v>
      </c>
      <c r="F1741" s="8" t="s">
        <v>4855</v>
      </c>
      <c r="G1741" s="8"/>
      <c r="H1741" s="8"/>
      <c r="I1741" s="8" t="s">
        <v>4855</v>
      </c>
      <c r="J1741" s="8" t="s">
        <v>4856</v>
      </c>
    </row>
    <row r="1742" spans="4:10" x14ac:dyDescent="0.55000000000000004">
      <c r="D1742" s="8" t="s">
        <v>1684</v>
      </c>
      <c r="E1742" s="8" t="s">
        <v>7484</v>
      </c>
      <c r="F1742" s="8" t="s">
        <v>1687</v>
      </c>
      <c r="G1742" s="8"/>
      <c r="H1742" s="8"/>
      <c r="I1742" s="8" t="s">
        <v>1687</v>
      </c>
      <c r="J1742" s="8" t="s">
        <v>1688</v>
      </c>
    </row>
    <row r="1743" spans="4:10" x14ac:dyDescent="0.55000000000000004">
      <c r="D1743" s="8" t="s">
        <v>3108</v>
      </c>
      <c r="E1743" s="8" t="s">
        <v>7485</v>
      </c>
      <c r="F1743" s="8" t="s">
        <v>3111</v>
      </c>
      <c r="G1743" s="8"/>
      <c r="H1743" s="8"/>
      <c r="I1743" s="8" t="s">
        <v>3111</v>
      </c>
      <c r="J1743" s="8" t="s">
        <v>3112</v>
      </c>
    </row>
    <row r="1744" spans="4:10" x14ac:dyDescent="0.55000000000000004">
      <c r="D1744" s="8" t="s">
        <v>3659</v>
      </c>
      <c r="E1744" s="8" t="s">
        <v>7486</v>
      </c>
      <c r="F1744" s="8" t="s">
        <v>3707</v>
      </c>
      <c r="G1744" s="8"/>
      <c r="H1744" s="8"/>
      <c r="I1744" s="8" t="s">
        <v>3707</v>
      </c>
      <c r="J1744" s="8" t="s">
        <v>3708</v>
      </c>
    </row>
    <row r="1745" spans="4:10" x14ac:dyDescent="0.55000000000000004">
      <c r="D1745" s="8" t="s">
        <v>69</v>
      </c>
      <c r="E1745" s="8" t="s">
        <v>7487</v>
      </c>
      <c r="F1745" s="8" t="s">
        <v>2405</v>
      </c>
      <c r="G1745" s="8"/>
      <c r="H1745" s="8"/>
      <c r="I1745" s="8" t="s">
        <v>2405</v>
      </c>
      <c r="J1745" s="8" t="s">
        <v>2406</v>
      </c>
    </row>
    <row r="1746" spans="4:10" x14ac:dyDescent="0.55000000000000004">
      <c r="D1746" s="8" t="s">
        <v>3108</v>
      </c>
      <c r="E1746" s="8" t="s">
        <v>7488</v>
      </c>
      <c r="F1746" s="8" t="s">
        <v>3120</v>
      </c>
      <c r="G1746" s="8"/>
      <c r="H1746" s="8"/>
      <c r="I1746" s="8" t="s">
        <v>3120</v>
      </c>
      <c r="J1746" s="8" t="s">
        <v>3121</v>
      </c>
    </row>
    <row r="1747" spans="4:10" x14ac:dyDescent="0.55000000000000004">
      <c r="D1747" s="8" t="s">
        <v>4308</v>
      </c>
      <c r="E1747" s="8" t="s">
        <v>7489</v>
      </c>
      <c r="F1747" s="8" t="s">
        <v>4311</v>
      </c>
      <c r="G1747" s="8"/>
      <c r="H1747" s="8"/>
      <c r="I1747" s="8" t="s">
        <v>4311</v>
      </c>
      <c r="J1747" s="8" t="s">
        <v>4312</v>
      </c>
    </row>
    <row r="1748" spans="4:10" x14ac:dyDescent="0.55000000000000004">
      <c r="D1748" s="8" t="s">
        <v>2253</v>
      </c>
      <c r="E1748" s="8" t="s">
        <v>7490</v>
      </c>
      <c r="F1748" s="8" t="s">
        <v>2307</v>
      </c>
      <c r="G1748" s="8"/>
      <c r="H1748" s="8"/>
      <c r="I1748" s="8" t="s">
        <v>2307</v>
      </c>
      <c r="J1748" s="8" t="s">
        <v>2308</v>
      </c>
    </row>
    <row r="1749" spans="4:10" x14ac:dyDescent="0.55000000000000004">
      <c r="D1749" s="14" t="s">
        <v>5167</v>
      </c>
      <c r="E1749" s="14" t="s">
        <v>7491</v>
      </c>
      <c r="F1749" s="14" t="s">
        <v>5170</v>
      </c>
      <c r="G1749" s="14"/>
      <c r="H1749" s="14"/>
      <c r="I1749" s="14" t="s">
        <v>5170</v>
      </c>
      <c r="J1749" s="14" t="s">
        <v>5171</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E3C9-41A8-4732-801D-58FA7F7FBCA6}">
  <dimension ref="A1:E88"/>
  <sheetViews>
    <sheetView workbookViewId="0"/>
  </sheetViews>
  <sheetFormatPr defaultRowHeight="18" x14ac:dyDescent="0.55000000000000004"/>
  <cols>
    <col min="1" max="1" width="5.75" customWidth="1"/>
    <col min="2" max="2" width="23.58203125" customWidth="1"/>
    <col min="3" max="3" width="27.5" customWidth="1"/>
    <col min="4" max="5" width="48" customWidth="1"/>
    <col min="257" max="257" width="5.75" customWidth="1"/>
    <col min="258" max="258" width="23.58203125" customWidth="1"/>
    <col min="259" max="259" width="27.5" customWidth="1"/>
    <col min="260" max="261" width="48" customWidth="1"/>
    <col min="513" max="513" width="5.75" customWidth="1"/>
    <col min="514" max="514" width="23.58203125" customWidth="1"/>
    <col min="515" max="515" width="27.5" customWidth="1"/>
    <col min="516" max="517" width="48" customWidth="1"/>
    <col min="769" max="769" width="5.75" customWidth="1"/>
    <col min="770" max="770" width="23.58203125" customWidth="1"/>
    <col min="771" max="771" width="27.5" customWidth="1"/>
    <col min="772" max="773" width="48" customWidth="1"/>
    <col min="1025" max="1025" width="5.75" customWidth="1"/>
    <col min="1026" max="1026" width="23.58203125" customWidth="1"/>
    <col min="1027" max="1027" width="27.5" customWidth="1"/>
    <col min="1028" max="1029" width="48" customWidth="1"/>
    <col min="1281" max="1281" width="5.75" customWidth="1"/>
    <col min="1282" max="1282" width="23.58203125" customWidth="1"/>
    <col min="1283" max="1283" width="27.5" customWidth="1"/>
    <col min="1284" max="1285" width="48" customWidth="1"/>
    <col min="1537" max="1537" width="5.75" customWidth="1"/>
    <col min="1538" max="1538" width="23.58203125" customWidth="1"/>
    <col min="1539" max="1539" width="27.5" customWidth="1"/>
    <col min="1540" max="1541" width="48" customWidth="1"/>
    <col min="1793" max="1793" width="5.75" customWidth="1"/>
    <col min="1794" max="1794" width="23.58203125" customWidth="1"/>
    <col min="1795" max="1795" width="27.5" customWidth="1"/>
    <col min="1796" max="1797" width="48" customWidth="1"/>
    <col min="2049" max="2049" width="5.75" customWidth="1"/>
    <col min="2050" max="2050" width="23.58203125" customWidth="1"/>
    <col min="2051" max="2051" width="27.5" customWidth="1"/>
    <col min="2052" max="2053" width="48" customWidth="1"/>
    <col min="2305" max="2305" width="5.75" customWidth="1"/>
    <col min="2306" max="2306" width="23.58203125" customWidth="1"/>
    <col min="2307" max="2307" width="27.5" customWidth="1"/>
    <col min="2308" max="2309" width="48" customWidth="1"/>
    <col min="2561" max="2561" width="5.75" customWidth="1"/>
    <col min="2562" max="2562" width="23.58203125" customWidth="1"/>
    <col min="2563" max="2563" width="27.5" customWidth="1"/>
    <col min="2564" max="2565" width="48" customWidth="1"/>
    <col min="2817" max="2817" width="5.75" customWidth="1"/>
    <col min="2818" max="2818" width="23.58203125" customWidth="1"/>
    <col min="2819" max="2819" width="27.5" customWidth="1"/>
    <col min="2820" max="2821" width="48" customWidth="1"/>
    <col min="3073" max="3073" width="5.75" customWidth="1"/>
    <col min="3074" max="3074" width="23.58203125" customWidth="1"/>
    <col min="3075" max="3075" width="27.5" customWidth="1"/>
    <col min="3076" max="3077" width="48" customWidth="1"/>
    <col min="3329" max="3329" width="5.75" customWidth="1"/>
    <col min="3330" max="3330" width="23.58203125" customWidth="1"/>
    <col min="3331" max="3331" width="27.5" customWidth="1"/>
    <col min="3332" max="3333" width="48" customWidth="1"/>
    <col min="3585" max="3585" width="5.75" customWidth="1"/>
    <col min="3586" max="3586" width="23.58203125" customWidth="1"/>
    <col min="3587" max="3587" width="27.5" customWidth="1"/>
    <col min="3588" max="3589" width="48" customWidth="1"/>
    <col min="3841" max="3841" width="5.75" customWidth="1"/>
    <col min="3842" max="3842" width="23.58203125" customWidth="1"/>
    <col min="3843" max="3843" width="27.5" customWidth="1"/>
    <col min="3844" max="3845" width="48" customWidth="1"/>
    <col min="4097" max="4097" width="5.75" customWidth="1"/>
    <col min="4098" max="4098" width="23.58203125" customWidth="1"/>
    <col min="4099" max="4099" width="27.5" customWidth="1"/>
    <col min="4100" max="4101" width="48" customWidth="1"/>
    <col min="4353" max="4353" width="5.75" customWidth="1"/>
    <col min="4354" max="4354" width="23.58203125" customWidth="1"/>
    <col min="4355" max="4355" width="27.5" customWidth="1"/>
    <col min="4356" max="4357" width="48" customWidth="1"/>
    <col min="4609" max="4609" width="5.75" customWidth="1"/>
    <col min="4610" max="4610" width="23.58203125" customWidth="1"/>
    <col min="4611" max="4611" width="27.5" customWidth="1"/>
    <col min="4612" max="4613" width="48" customWidth="1"/>
    <col min="4865" max="4865" width="5.75" customWidth="1"/>
    <col min="4866" max="4866" width="23.58203125" customWidth="1"/>
    <col min="4867" max="4867" width="27.5" customWidth="1"/>
    <col min="4868" max="4869" width="48" customWidth="1"/>
    <col min="5121" max="5121" width="5.75" customWidth="1"/>
    <col min="5122" max="5122" width="23.58203125" customWidth="1"/>
    <col min="5123" max="5123" width="27.5" customWidth="1"/>
    <col min="5124" max="5125" width="48" customWidth="1"/>
    <col min="5377" max="5377" width="5.75" customWidth="1"/>
    <col min="5378" max="5378" width="23.58203125" customWidth="1"/>
    <col min="5379" max="5379" width="27.5" customWidth="1"/>
    <col min="5380" max="5381" width="48" customWidth="1"/>
    <col min="5633" max="5633" width="5.75" customWidth="1"/>
    <col min="5634" max="5634" width="23.58203125" customWidth="1"/>
    <col min="5635" max="5635" width="27.5" customWidth="1"/>
    <col min="5636" max="5637" width="48" customWidth="1"/>
    <col min="5889" max="5889" width="5.75" customWidth="1"/>
    <col min="5890" max="5890" width="23.58203125" customWidth="1"/>
    <col min="5891" max="5891" width="27.5" customWidth="1"/>
    <col min="5892" max="5893" width="48" customWidth="1"/>
    <col min="6145" max="6145" width="5.75" customWidth="1"/>
    <col min="6146" max="6146" width="23.58203125" customWidth="1"/>
    <col min="6147" max="6147" width="27.5" customWidth="1"/>
    <col min="6148" max="6149" width="48" customWidth="1"/>
    <col min="6401" max="6401" width="5.75" customWidth="1"/>
    <col min="6402" max="6402" width="23.58203125" customWidth="1"/>
    <col min="6403" max="6403" width="27.5" customWidth="1"/>
    <col min="6404" max="6405" width="48" customWidth="1"/>
    <col min="6657" max="6657" width="5.75" customWidth="1"/>
    <col min="6658" max="6658" width="23.58203125" customWidth="1"/>
    <col min="6659" max="6659" width="27.5" customWidth="1"/>
    <col min="6660" max="6661" width="48" customWidth="1"/>
    <col min="6913" max="6913" width="5.75" customWidth="1"/>
    <col min="6914" max="6914" width="23.58203125" customWidth="1"/>
    <col min="6915" max="6915" width="27.5" customWidth="1"/>
    <col min="6916" max="6917" width="48" customWidth="1"/>
    <col min="7169" max="7169" width="5.75" customWidth="1"/>
    <col min="7170" max="7170" width="23.58203125" customWidth="1"/>
    <col min="7171" max="7171" width="27.5" customWidth="1"/>
    <col min="7172" max="7173" width="48" customWidth="1"/>
    <col min="7425" max="7425" width="5.75" customWidth="1"/>
    <col min="7426" max="7426" width="23.58203125" customWidth="1"/>
    <col min="7427" max="7427" width="27.5" customWidth="1"/>
    <col min="7428" max="7429" width="48" customWidth="1"/>
    <col min="7681" max="7681" width="5.75" customWidth="1"/>
    <col min="7682" max="7682" width="23.58203125" customWidth="1"/>
    <col min="7683" max="7683" width="27.5" customWidth="1"/>
    <col min="7684" max="7685" width="48" customWidth="1"/>
    <col min="7937" max="7937" width="5.75" customWidth="1"/>
    <col min="7938" max="7938" width="23.58203125" customWidth="1"/>
    <col min="7939" max="7939" width="27.5" customWidth="1"/>
    <col min="7940" max="7941" width="48" customWidth="1"/>
    <col min="8193" max="8193" width="5.75" customWidth="1"/>
    <col min="8194" max="8194" width="23.58203125" customWidth="1"/>
    <col min="8195" max="8195" width="27.5" customWidth="1"/>
    <col min="8196" max="8197" width="48" customWidth="1"/>
    <col min="8449" max="8449" width="5.75" customWidth="1"/>
    <col min="8450" max="8450" width="23.58203125" customWidth="1"/>
    <col min="8451" max="8451" width="27.5" customWidth="1"/>
    <col min="8452" max="8453" width="48" customWidth="1"/>
    <col min="8705" max="8705" width="5.75" customWidth="1"/>
    <col min="8706" max="8706" width="23.58203125" customWidth="1"/>
    <col min="8707" max="8707" width="27.5" customWidth="1"/>
    <col min="8708" max="8709" width="48" customWidth="1"/>
    <col min="8961" max="8961" width="5.75" customWidth="1"/>
    <col min="8962" max="8962" width="23.58203125" customWidth="1"/>
    <col min="8963" max="8963" width="27.5" customWidth="1"/>
    <col min="8964" max="8965" width="48" customWidth="1"/>
    <col min="9217" max="9217" width="5.75" customWidth="1"/>
    <col min="9218" max="9218" width="23.58203125" customWidth="1"/>
    <col min="9219" max="9219" width="27.5" customWidth="1"/>
    <col min="9220" max="9221" width="48" customWidth="1"/>
    <col min="9473" max="9473" width="5.75" customWidth="1"/>
    <col min="9474" max="9474" width="23.58203125" customWidth="1"/>
    <col min="9475" max="9475" width="27.5" customWidth="1"/>
    <col min="9476" max="9477" width="48" customWidth="1"/>
    <col min="9729" max="9729" width="5.75" customWidth="1"/>
    <col min="9730" max="9730" width="23.58203125" customWidth="1"/>
    <col min="9731" max="9731" width="27.5" customWidth="1"/>
    <col min="9732" max="9733" width="48" customWidth="1"/>
    <col min="9985" max="9985" width="5.75" customWidth="1"/>
    <col min="9986" max="9986" width="23.58203125" customWidth="1"/>
    <col min="9987" max="9987" width="27.5" customWidth="1"/>
    <col min="9988" max="9989" width="48" customWidth="1"/>
    <col min="10241" max="10241" width="5.75" customWidth="1"/>
    <col min="10242" max="10242" width="23.58203125" customWidth="1"/>
    <col min="10243" max="10243" width="27.5" customWidth="1"/>
    <col min="10244" max="10245" width="48" customWidth="1"/>
    <col min="10497" max="10497" width="5.75" customWidth="1"/>
    <col min="10498" max="10498" width="23.58203125" customWidth="1"/>
    <col min="10499" max="10499" width="27.5" customWidth="1"/>
    <col min="10500" max="10501" width="48" customWidth="1"/>
    <col min="10753" max="10753" width="5.75" customWidth="1"/>
    <col min="10754" max="10754" width="23.58203125" customWidth="1"/>
    <col min="10755" max="10755" width="27.5" customWidth="1"/>
    <col min="10756" max="10757" width="48" customWidth="1"/>
    <col min="11009" max="11009" width="5.75" customWidth="1"/>
    <col min="11010" max="11010" width="23.58203125" customWidth="1"/>
    <col min="11011" max="11011" width="27.5" customWidth="1"/>
    <col min="11012" max="11013" width="48" customWidth="1"/>
    <col min="11265" max="11265" width="5.75" customWidth="1"/>
    <col min="11266" max="11266" width="23.58203125" customWidth="1"/>
    <col min="11267" max="11267" width="27.5" customWidth="1"/>
    <col min="11268" max="11269" width="48" customWidth="1"/>
    <col min="11521" max="11521" width="5.75" customWidth="1"/>
    <col min="11522" max="11522" width="23.58203125" customWidth="1"/>
    <col min="11523" max="11523" width="27.5" customWidth="1"/>
    <col min="11524" max="11525" width="48" customWidth="1"/>
    <col min="11777" max="11777" width="5.75" customWidth="1"/>
    <col min="11778" max="11778" width="23.58203125" customWidth="1"/>
    <col min="11779" max="11779" width="27.5" customWidth="1"/>
    <col min="11780" max="11781" width="48" customWidth="1"/>
    <col min="12033" max="12033" width="5.75" customWidth="1"/>
    <col min="12034" max="12034" width="23.58203125" customWidth="1"/>
    <col min="12035" max="12035" width="27.5" customWidth="1"/>
    <col min="12036" max="12037" width="48" customWidth="1"/>
    <col min="12289" max="12289" width="5.75" customWidth="1"/>
    <col min="12290" max="12290" width="23.58203125" customWidth="1"/>
    <col min="12291" max="12291" width="27.5" customWidth="1"/>
    <col min="12292" max="12293" width="48" customWidth="1"/>
    <col min="12545" max="12545" width="5.75" customWidth="1"/>
    <col min="12546" max="12546" width="23.58203125" customWidth="1"/>
    <col min="12547" max="12547" width="27.5" customWidth="1"/>
    <col min="12548" max="12549" width="48" customWidth="1"/>
    <col min="12801" max="12801" width="5.75" customWidth="1"/>
    <col min="12802" max="12802" width="23.58203125" customWidth="1"/>
    <col min="12803" max="12803" width="27.5" customWidth="1"/>
    <col min="12804" max="12805" width="48" customWidth="1"/>
    <col min="13057" max="13057" width="5.75" customWidth="1"/>
    <col min="13058" max="13058" width="23.58203125" customWidth="1"/>
    <col min="13059" max="13059" width="27.5" customWidth="1"/>
    <col min="13060" max="13061" width="48" customWidth="1"/>
    <col min="13313" max="13313" width="5.75" customWidth="1"/>
    <col min="13314" max="13314" width="23.58203125" customWidth="1"/>
    <col min="13315" max="13315" width="27.5" customWidth="1"/>
    <col min="13316" max="13317" width="48" customWidth="1"/>
    <col min="13569" max="13569" width="5.75" customWidth="1"/>
    <col min="13570" max="13570" width="23.58203125" customWidth="1"/>
    <col min="13571" max="13571" width="27.5" customWidth="1"/>
    <col min="13572" max="13573" width="48" customWidth="1"/>
    <col min="13825" max="13825" width="5.75" customWidth="1"/>
    <col min="13826" max="13826" width="23.58203125" customWidth="1"/>
    <col min="13827" max="13827" width="27.5" customWidth="1"/>
    <col min="13828" max="13829" width="48" customWidth="1"/>
    <col min="14081" max="14081" width="5.75" customWidth="1"/>
    <col min="14082" max="14082" width="23.58203125" customWidth="1"/>
    <col min="14083" max="14083" width="27.5" customWidth="1"/>
    <col min="14084" max="14085" width="48" customWidth="1"/>
    <col min="14337" max="14337" width="5.75" customWidth="1"/>
    <col min="14338" max="14338" width="23.58203125" customWidth="1"/>
    <col min="14339" max="14339" width="27.5" customWidth="1"/>
    <col min="14340" max="14341" width="48" customWidth="1"/>
    <col min="14593" max="14593" width="5.75" customWidth="1"/>
    <col min="14594" max="14594" width="23.58203125" customWidth="1"/>
    <col min="14595" max="14595" width="27.5" customWidth="1"/>
    <col min="14596" max="14597" width="48" customWidth="1"/>
    <col min="14849" max="14849" width="5.75" customWidth="1"/>
    <col min="14850" max="14850" width="23.58203125" customWidth="1"/>
    <col min="14851" max="14851" width="27.5" customWidth="1"/>
    <col min="14852" max="14853" width="48" customWidth="1"/>
    <col min="15105" max="15105" width="5.75" customWidth="1"/>
    <col min="15106" max="15106" width="23.58203125" customWidth="1"/>
    <col min="15107" max="15107" width="27.5" customWidth="1"/>
    <col min="15108" max="15109" width="48" customWidth="1"/>
    <col min="15361" max="15361" width="5.75" customWidth="1"/>
    <col min="15362" max="15362" width="23.58203125" customWidth="1"/>
    <col min="15363" max="15363" width="27.5" customWidth="1"/>
    <col min="15364" max="15365" width="48" customWidth="1"/>
    <col min="15617" max="15617" width="5.75" customWidth="1"/>
    <col min="15618" max="15618" width="23.58203125" customWidth="1"/>
    <col min="15619" max="15619" width="27.5" customWidth="1"/>
    <col min="15620" max="15621" width="48" customWidth="1"/>
    <col min="15873" max="15873" width="5.75" customWidth="1"/>
    <col min="15874" max="15874" width="23.58203125" customWidth="1"/>
    <col min="15875" max="15875" width="27.5" customWidth="1"/>
    <col min="15876" max="15877" width="48" customWidth="1"/>
    <col min="16129" max="16129" width="5.75" customWidth="1"/>
    <col min="16130" max="16130" width="23.58203125" customWidth="1"/>
    <col min="16131" max="16131" width="27.5" customWidth="1"/>
    <col min="16132" max="16133" width="48" customWidth="1"/>
  </cols>
  <sheetData>
    <row r="1" spans="1:5" ht="15" customHeight="1" x14ac:dyDescent="0.55000000000000004">
      <c r="A1" s="20"/>
    </row>
    <row r="2" spans="1:5" ht="15" customHeight="1" x14ac:dyDescent="0.55000000000000004">
      <c r="A2" s="20"/>
      <c r="B2" s="21" t="s">
        <v>7542</v>
      </c>
      <c r="D2" s="22" t="s">
        <v>7543</v>
      </c>
    </row>
    <row r="3" spans="1:5" ht="15" customHeight="1" x14ac:dyDescent="0.55000000000000004">
      <c r="A3" s="20"/>
      <c r="B3" s="23" t="s">
        <v>7544</v>
      </c>
      <c r="C3" s="24"/>
      <c r="D3" s="25" t="s">
        <v>7545</v>
      </c>
      <c r="E3" s="24"/>
    </row>
    <row r="4" spans="1:5" ht="15" customHeight="1" x14ac:dyDescent="0.55000000000000004">
      <c r="A4" s="20"/>
      <c r="B4" s="26" t="s">
        <v>7546</v>
      </c>
      <c r="D4" s="27"/>
    </row>
    <row r="5" spans="1:5" ht="15" customHeight="1" x14ac:dyDescent="0.55000000000000004">
      <c r="A5" s="20"/>
      <c r="B5" s="27" t="s">
        <v>6</v>
      </c>
      <c r="D5" s="27" t="s">
        <v>7547</v>
      </c>
    </row>
    <row r="6" spans="1:5" ht="15" customHeight="1" x14ac:dyDescent="0.55000000000000004">
      <c r="A6" s="20"/>
      <c r="B6" s="27" t="s">
        <v>660</v>
      </c>
      <c r="D6" s="27" t="s">
        <v>7548</v>
      </c>
    </row>
    <row r="7" spans="1:5" ht="15" customHeight="1" x14ac:dyDescent="0.55000000000000004">
      <c r="A7" s="20"/>
      <c r="B7" s="27" t="s">
        <v>782</v>
      </c>
      <c r="D7" s="27" t="s">
        <v>7549</v>
      </c>
    </row>
    <row r="8" spans="1:5" ht="15" customHeight="1" x14ac:dyDescent="0.55000000000000004">
      <c r="A8" s="20"/>
      <c r="B8" s="27" t="s">
        <v>884</v>
      </c>
      <c r="D8" s="27" t="s">
        <v>7550</v>
      </c>
    </row>
    <row r="9" spans="1:5" ht="15" customHeight="1" x14ac:dyDescent="0.55000000000000004">
      <c r="A9" s="20"/>
      <c r="B9" s="27" t="s">
        <v>1001</v>
      </c>
      <c r="D9" s="27" t="s">
        <v>7551</v>
      </c>
    </row>
    <row r="10" spans="1:5" ht="15" customHeight="1" x14ac:dyDescent="0.55000000000000004">
      <c r="A10" s="20"/>
      <c r="B10" s="27" t="s">
        <v>1079</v>
      </c>
      <c r="D10" s="27" t="s">
        <v>7552</v>
      </c>
    </row>
    <row r="11" spans="1:5" ht="15" customHeight="1" x14ac:dyDescent="0.55000000000000004">
      <c r="A11" s="20"/>
      <c r="B11" s="27" t="s">
        <v>1187</v>
      </c>
      <c r="D11" s="27" t="s">
        <v>7553</v>
      </c>
    </row>
    <row r="12" spans="1:5" ht="15" customHeight="1" x14ac:dyDescent="0.55000000000000004">
      <c r="A12" s="20"/>
      <c r="B12" s="27" t="s">
        <v>1365</v>
      </c>
      <c r="D12" s="27" t="s">
        <v>7554</v>
      </c>
    </row>
    <row r="13" spans="1:5" ht="15" customHeight="1" x14ac:dyDescent="0.55000000000000004">
      <c r="A13" s="20"/>
      <c r="B13" s="27" t="s">
        <v>1499</v>
      </c>
      <c r="D13" s="27" t="s">
        <v>7555</v>
      </c>
    </row>
    <row r="14" spans="1:5" ht="15" customHeight="1" x14ac:dyDescent="0.55000000000000004">
      <c r="A14" s="20"/>
      <c r="B14" s="27" t="s">
        <v>1577</v>
      </c>
      <c r="D14" s="27" t="s">
        <v>7556</v>
      </c>
    </row>
    <row r="15" spans="1:5" ht="15" customHeight="1" x14ac:dyDescent="0.55000000000000004">
      <c r="A15" s="20"/>
      <c r="B15" s="27" t="s">
        <v>1684</v>
      </c>
      <c r="D15" s="27" t="s">
        <v>7557</v>
      </c>
    </row>
    <row r="16" spans="1:5" ht="15" customHeight="1" x14ac:dyDescent="0.55000000000000004">
      <c r="A16" s="20"/>
      <c r="B16" s="27" t="s">
        <v>1891</v>
      </c>
      <c r="D16" s="27" t="s">
        <v>7558</v>
      </c>
    </row>
    <row r="17" spans="1:4" ht="15" customHeight="1" x14ac:dyDescent="0.55000000000000004">
      <c r="A17" s="20"/>
      <c r="B17" s="27" t="s">
        <v>2066</v>
      </c>
      <c r="D17" s="27" t="s">
        <v>7559</v>
      </c>
    </row>
    <row r="18" spans="1:4" ht="15" customHeight="1" x14ac:dyDescent="0.55000000000000004">
      <c r="A18" s="20"/>
      <c r="B18" s="27" t="s">
        <v>2253</v>
      </c>
      <c r="D18" s="27" t="s">
        <v>7560</v>
      </c>
    </row>
    <row r="19" spans="1:4" ht="15" customHeight="1" x14ac:dyDescent="0.55000000000000004">
      <c r="A19" s="20"/>
      <c r="B19" s="27" t="s">
        <v>69</v>
      </c>
      <c r="D19" s="27" t="s">
        <v>7561</v>
      </c>
    </row>
    <row r="20" spans="1:4" ht="15" customHeight="1" x14ac:dyDescent="0.55000000000000004">
      <c r="A20" s="20"/>
      <c r="B20" s="27" t="s">
        <v>2506</v>
      </c>
      <c r="D20" s="27" t="s">
        <v>7562</v>
      </c>
    </row>
    <row r="21" spans="1:4" ht="15" customHeight="1" x14ac:dyDescent="0.55000000000000004">
      <c r="A21" s="20"/>
      <c r="B21" s="27" t="s">
        <v>2553</v>
      </c>
      <c r="D21" s="27" t="s">
        <v>7563</v>
      </c>
    </row>
    <row r="22" spans="1:4" ht="15" customHeight="1" x14ac:dyDescent="0.55000000000000004">
      <c r="A22" s="20"/>
      <c r="B22" s="27" t="s">
        <v>2613</v>
      </c>
      <c r="D22" s="27" t="s">
        <v>7564</v>
      </c>
    </row>
    <row r="23" spans="1:4" ht="15" customHeight="1" x14ac:dyDescent="0.55000000000000004">
      <c r="A23" s="20"/>
      <c r="B23" s="27" t="s">
        <v>2666</v>
      </c>
      <c r="D23" s="27" t="s">
        <v>7565</v>
      </c>
    </row>
    <row r="24" spans="1:4" ht="15" customHeight="1" x14ac:dyDescent="0.55000000000000004">
      <c r="A24" s="20"/>
      <c r="B24" s="27" t="s">
        <v>2749</v>
      </c>
      <c r="D24" s="27" t="s">
        <v>7566</v>
      </c>
    </row>
    <row r="25" spans="1:4" ht="15" customHeight="1" x14ac:dyDescent="0.55000000000000004">
      <c r="A25" s="20"/>
      <c r="B25" s="27" t="s">
        <v>2980</v>
      </c>
      <c r="D25" s="27" t="s">
        <v>7567</v>
      </c>
    </row>
    <row r="26" spans="1:4" ht="15" customHeight="1" x14ac:dyDescent="0.55000000000000004">
      <c r="A26" s="20"/>
      <c r="B26" s="27" t="s">
        <v>3108</v>
      </c>
      <c r="D26" s="27" t="s">
        <v>7568</v>
      </c>
    </row>
    <row r="27" spans="1:4" ht="15" customHeight="1" x14ac:dyDescent="0.55000000000000004">
      <c r="A27" s="20"/>
      <c r="B27" s="27" t="s">
        <v>3221</v>
      </c>
      <c r="D27" s="27" t="s">
        <v>7569</v>
      </c>
    </row>
    <row r="28" spans="1:4" ht="15" customHeight="1" x14ac:dyDescent="0.55000000000000004">
      <c r="A28" s="20"/>
      <c r="B28" s="27" t="s">
        <v>3410</v>
      </c>
      <c r="D28" s="27" t="s">
        <v>7570</v>
      </c>
    </row>
    <row r="29" spans="1:4" ht="15" customHeight="1" x14ac:dyDescent="0.55000000000000004">
      <c r="A29" s="20"/>
      <c r="B29" s="27" t="s">
        <v>3498</v>
      </c>
      <c r="D29" s="27" t="s">
        <v>7571</v>
      </c>
    </row>
    <row r="30" spans="1:4" ht="15" customHeight="1" x14ac:dyDescent="0.55000000000000004">
      <c r="A30" s="20"/>
      <c r="B30" s="27" t="s">
        <v>3558</v>
      </c>
      <c r="D30" s="27" t="s">
        <v>7572</v>
      </c>
    </row>
    <row r="31" spans="1:4" ht="15" customHeight="1" x14ac:dyDescent="0.55000000000000004">
      <c r="A31" s="20"/>
      <c r="B31" s="27" t="s">
        <v>3659</v>
      </c>
      <c r="D31" s="27" t="s">
        <v>7573</v>
      </c>
    </row>
    <row r="32" spans="1:4" ht="15" customHeight="1" x14ac:dyDescent="0.55000000000000004">
      <c r="A32" s="20"/>
      <c r="B32" s="27" t="s">
        <v>3842</v>
      </c>
      <c r="D32" s="27" t="s">
        <v>7574</v>
      </c>
    </row>
    <row r="33" spans="1:4" ht="15" customHeight="1" x14ac:dyDescent="0.55000000000000004">
      <c r="A33" s="20"/>
      <c r="B33" s="27" t="s">
        <v>3982</v>
      </c>
      <c r="D33" s="27" t="s">
        <v>7575</v>
      </c>
    </row>
    <row r="34" spans="1:4" ht="15" customHeight="1" x14ac:dyDescent="0.55000000000000004">
      <c r="A34" s="20"/>
      <c r="B34" s="27" t="s">
        <v>4100</v>
      </c>
      <c r="D34" s="27" t="s">
        <v>7576</v>
      </c>
    </row>
    <row r="35" spans="1:4" ht="15" customHeight="1" x14ac:dyDescent="0.55000000000000004">
      <c r="A35" s="20"/>
      <c r="B35" s="27" t="s">
        <v>4191</v>
      </c>
      <c r="D35" s="27" t="s">
        <v>7577</v>
      </c>
    </row>
    <row r="36" spans="1:4" ht="15" customHeight="1" x14ac:dyDescent="0.55000000000000004">
      <c r="A36" s="20"/>
      <c r="B36" s="27" t="s">
        <v>4249</v>
      </c>
      <c r="D36" s="27" t="s">
        <v>7578</v>
      </c>
    </row>
    <row r="37" spans="1:4" ht="15" customHeight="1" x14ac:dyDescent="0.55000000000000004">
      <c r="A37" s="20"/>
      <c r="B37" s="27" t="s">
        <v>4308</v>
      </c>
      <c r="D37" s="27" t="s">
        <v>7579</v>
      </c>
    </row>
    <row r="38" spans="1:4" ht="15" customHeight="1" x14ac:dyDescent="0.55000000000000004">
      <c r="A38" s="20"/>
      <c r="B38" s="27" t="s">
        <v>4396</v>
      </c>
      <c r="D38" s="27" t="s">
        <v>7580</v>
      </c>
    </row>
    <row r="39" spans="1:4" ht="15" customHeight="1" x14ac:dyDescent="0.55000000000000004">
      <c r="A39" s="20"/>
      <c r="B39" s="27" t="s">
        <v>4479</v>
      </c>
      <c r="D39" s="27" t="s">
        <v>7581</v>
      </c>
    </row>
    <row r="40" spans="1:4" ht="15" customHeight="1" x14ac:dyDescent="0.55000000000000004">
      <c r="A40" s="20"/>
      <c r="B40" s="27" t="s">
        <v>4539</v>
      </c>
      <c r="D40" s="27" t="s">
        <v>7582</v>
      </c>
    </row>
    <row r="41" spans="1:4" ht="15" customHeight="1" x14ac:dyDescent="0.55000000000000004">
      <c r="A41" s="20"/>
      <c r="B41" s="27" t="s">
        <v>4614</v>
      </c>
      <c r="D41" s="27" t="s">
        <v>7583</v>
      </c>
    </row>
    <row r="42" spans="1:4" ht="15" customHeight="1" x14ac:dyDescent="0.55000000000000004">
      <c r="A42" s="20"/>
      <c r="B42" s="27" t="s">
        <v>4668</v>
      </c>
      <c r="D42" s="27" t="s">
        <v>7584</v>
      </c>
    </row>
    <row r="43" spans="1:4" ht="15" customHeight="1" x14ac:dyDescent="0.55000000000000004">
      <c r="A43" s="20"/>
      <c r="B43" s="27" t="s">
        <v>4730</v>
      </c>
      <c r="D43" s="27" t="s">
        <v>7585</v>
      </c>
    </row>
    <row r="44" spans="1:4" ht="15" customHeight="1" x14ac:dyDescent="0.55000000000000004">
      <c r="A44" s="20"/>
      <c r="B44" s="27" t="s">
        <v>4835</v>
      </c>
      <c r="D44" s="27" t="s">
        <v>7586</v>
      </c>
    </row>
    <row r="45" spans="1:4" ht="15" customHeight="1" x14ac:dyDescent="0.55000000000000004">
      <c r="A45" s="20"/>
      <c r="B45" s="27" t="s">
        <v>5038</v>
      </c>
      <c r="D45" s="27" t="s">
        <v>7587</v>
      </c>
    </row>
    <row r="46" spans="1:4" ht="15" customHeight="1" x14ac:dyDescent="0.55000000000000004">
      <c r="A46" s="20"/>
      <c r="B46" s="27" t="s">
        <v>5101</v>
      </c>
      <c r="D46" s="27" t="s">
        <v>7588</v>
      </c>
    </row>
    <row r="47" spans="1:4" ht="15" customHeight="1" x14ac:dyDescent="0.55000000000000004">
      <c r="A47" s="20"/>
      <c r="B47" s="27" t="s">
        <v>5167</v>
      </c>
      <c r="D47" s="27" t="s">
        <v>7589</v>
      </c>
    </row>
    <row r="48" spans="1:4" ht="15" customHeight="1" x14ac:dyDescent="0.55000000000000004">
      <c r="A48" s="20"/>
      <c r="B48" s="27" t="s">
        <v>5307</v>
      </c>
      <c r="D48" s="27" t="s">
        <v>7590</v>
      </c>
    </row>
    <row r="49" spans="1:4" ht="15" customHeight="1" x14ac:dyDescent="0.55000000000000004">
      <c r="A49" s="20"/>
      <c r="B49" s="27" t="s">
        <v>5364</v>
      </c>
      <c r="D49" s="27" t="s">
        <v>7591</v>
      </c>
    </row>
    <row r="50" spans="1:4" ht="15" customHeight="1" x14ac:dyDescent="0.55000000000000004">
      <c r="A50" s="20"/>
      <c r="B50" s="27" t="s">
        <v>5443</v>
      </c>
      <c r="D50" s="27" t="s">
        <v>7592</v>
      </c>
    </row>
    <row r="51" spans="1:4" ht="15" customHeight="1" x14ac:dyDescent="0.55000000000000004">
      <c r="A51" s="20"/>
      <c r="B51" s="27" t="s">
        <v>5575</v>
      </c>
      <c r="D51" s="27" t="s">
        <v>7593</v>
      </c>
    </row>
    <row r="52" spans="1:4" ht="15" customHeight="1" x14ac:dyDescent="0.55000000000000004">
      <c r="A52" s="20"/>
      <c r="B52" s="26" t="s">
        <v>7594</v>
      </c>
      <c r="D52" s="27" t="s">
        <v>7595</v>
      </c>
    </row>
    <row r="53" spans="1:4" ht="15" customHeight="1" x14ac:dyDescent="0.55000000000000004">
      <c r="A53" s="20"/>
      <c r="B53" s="27" t="s">
        <v>11</v>
      </c>
    </row>
    <row r="54" spans="1:4" ht="15" customHeight="1" x14ac:dyDescent="0.55000000000000004">
      <c r="A54" s="20"/>
      <c r="B54" s="27" t="s">
        <v>887</v>
      </c>
    </row>
    <row r="55" spans="1:4" ht="15" customHeight="1" x14ac:dyDescent="0.55000000000000004">
      <c r="A55" s="20"/>
      <c r="B55" s="27" t="s">
        <v>1687</v>
      </c>
    </row>
    <row r="56" spans="1:4" ht="15" customHeight="1" x14ac:dyDescent="0.55000000000000004">
      <c r="A56" s="20"/>
      <c r="B56" s="27" t="s">
        <v>1894</v>
      </c>
    </row>
    <row r="57" spans="1:4" ht="15" customHeight="1" x14ac:dyDescent="0.55000000000000004">
      <c r="A57" s="20"/>
      <c r="B57" s="27" t="s">
        <v>2256</v>
      </c>
    </row>
    <row r="58" spans="1:4" ht="15" customHeight="1" x14ac:dyDescent="0.55000000000000004">
      <c r="A58" s="20"/>
      <c r="B58" s="27" t="s">
        <v>2290</v>
      </c>
    </row>
    <row r="59" spans="1:4" ht="15" customHeight="1" x14ac:dyDescent="0.55000000000000004">
      <c r="A59" s="20"/>
      <c r="B59" s="27" t="s">
        <v>7596</v>
      </c>
    </row>
    <row r="60" spans="1:4" ht="15" customHeight="1" x14ac:dyDescent="0.55000000000000004">
      <c r="A60" s="20"/>
      <c r="B60" s="27" t="s">
        <v>2405</v>
      </c>
    </row>
    <row r="61" spans="1:4" ht="15" customHeight="1" x14ac:dyDescent="0.55000000000000004">
      <c r="A61" s="20"/>
      <c r="B61" s="27" t="s">
        <v>3111</v>
      </c>
    </row>
    <row r="62" spans="1:4" ht="15" customHeight="1" x14ac:dyDescent="0.55000000000000004">
      <c r="A62" s="20"/>
      <c r="B62" s="27" t="s">
        <v>3120</v>
      </c>
    </row>
    <row r="63" spans="1:4" ht="15" customHeight="1" x14ac:dyDescent="0.55000000000000004">
      <c r="A63" s="20"/>
      <c r="B63" s="27" t="s">
        <v>3224</v>
      </c>
    </row>
    <row r="64" spans="1:4" ht="15" customHeight="1" x14ac:dyDescent="0.55000000000000004">
      <c r="A64" s="20"/>
      <c r="B64" s="27" t="s">
        <v>3561</v>
      </c>
    </row>
    <row r="65" spans="1:5" ht="15" customHeight="1" x14ac:dyDescent="0.55000000000000004">
      <c r="A65" s="20"/>
      <c r="B65" s="27" t="s">
        <v>3662</v>
      </c>
    </row>
    <row r="66" spans="1:5" ht="15" customHeight="1" x14ac:dyDescent="0.55000000000000004">
      <c r="A66" s="20"/>
      <c r="B66" s="27" t="s">
        <v>3707</v>
      </c>
    </row>
    <row r="67" spans="1:5" ht="15" customHeight="1" x14ac:dyDescent="0.55000000000000004">
      <c r="A67" s="20"/>
      <c r="B67" s="27" t="s">
        <v>3845</v>
      </c>
    </row>
    <row r="68" spans="1:5" ht="15" customHeight="1" x14ac:dyDescent="0.55000000000000004">
      <c r="A68" s="20"/>
      <c r="B68" s="27" t="s">
        <v>4311</v>
      </c>
    </row>
    <row r="69" spans="1:5" ht="15" customHeight="1" x14ac:dyDescent="0.55000000000000004">
      <c r="A69" s="20"/>
      <c r="B69" s="27" t="s">
        <v>4399</v>
      </c>
    </row>
    <row r="70" spans="1:5" ht="15" customHeight="1" x14ac:dyDescent="0.55000000000000004">
      <c r="A70" s="20"/>
      <c r="B70" s="27" t="s">
        <v>4838</v>
      </c>
    </row>
    <row r="71" spans="1:5" ht="15" customHeight="1" x14ac:dyDescent="0.55000000000000004">
      <c r="A71" s="20"/>
      <c r="B71" s="27" t="s">
        <v>4855</v>
      </c>
    </row>
    <row r="72" spans="1:5" ht="15" customHeight="1" x14ac:dyDescent="0.55000000000000004">
      <c r="A72" s="20"/>
      <c r="B72" s="27" t="s">
        <v>7597</v>
      </c>
    </row>
    <row r="73" spans="1:5" ht="15" customHeight="1" x14ac:dyDescent="0.55000000000000004">
      <c r="A73" s="20"/>
    </row>
    <row r="74" spans="1:5" ht="20.149999999999999" customHeight="1" x14ac:dyDescent="0.55000000000000004"/>
    <row r="75" spans="1:5" ht="20.149999999999999" customHeight="1" x14ac:dyDescent="0.55000000000000004">
      <c r="E75" s="28" t="s">
        <v>7598</v>
      </c>
    </row>
    <row r="76" spans="1:5" ht="20.149999999999999" customHeight="1" x14ac:dyDescent="0.55000000000000004">
      <c r="B76" s="152" t="s">
        <v>7599</v>
      </c>
      <c r="C76" s="152"/>
      <c r="D76" s="152"/>
      <c r="E76" s="152"/>
    </row>
    <row r="77" spans="1:5" ht="20.149999999999999" customHeight="1" x14ac:dyDescent="0.55000000000000004">
      <c r="C77" s="29"/>
      <c r="D77" s="29"/>
      <c r="E77" s="29"/>
    </row>
    <row r="78" spans="1:5" ht="20.149999999999999" customHeight="1" x14ac:dyDescent="0.55000000000000004">
      <c r="B78" s="21" t="s">
        <v>7600</v>
      </c>
      <c r="C78" s="153"/>
      <c r="D78" s="153"/>
      <c r="E78" s="29"/>
    </row>
    <row r="79" spans="1:5" ht="20.149999999999999" customHeight="1" x14ac:dyDescent="0.55000000000000004">
      <c r="B79" s="21" t="s">
        <v>7601</v>
      </c>
      <c r="C79" s="154"/>
      <c r="D79" s="154"/>
    </row>
    <row r="80" spans="1:5" ht="20.149999999999999" customHeight="1" x14ac:dyDescent="0.55000000000000004">
      <c r="B80" s="21" t="s">
        <v>7602</v>
      </c>
      <c r="C80" s="154"/>
      <c r="D80" s="154"/>
    </row>
    <row r="81" spans="2:5" ht="20.149999999999999" customHeight="1" x14ac:dyDescent="0.55000000000000004">
      <c r="B81" s="30" t="s">
        <v>7603</v>
      </c>
    </row>
    <row r="82" spans="2:5" ht="20.149999999999999" customHeight="1" x14ac:dyDescent="0.55000000000000004">
      <c r="B82" s="30"/>
      <c r="C82" s="30" t="s">
        <v>7604</v>
      </c>
    </row>
    <row r="83" spans="2:5" ht="20.149999999999999" customHeight="1" x14ac:dyDescent="0.55000000000000004">
      <c r="B83" s="22" t="s">
        <v>7605</v>
      </c>
      <c r="C83" s="22" t="s">
        <v>7606</v>
      </c>
      <c r="D83" s="22" t="s">
        <v>7607</v>
      </c>
      <c r="E83" s="22" t="s">
        <v>7608</v>
      </c>
    </row>
    <row r="84" spans="2:5" ht="81.75" customHeight="1" x14ac:dyDescent="0.55000000000000004">
      <c r="B84" s="31" t="s">
        <v>7544</v>
      </c>
      <c r="C84" s="31" t="s">
        <v>7609</v>
      </c>
      <c r="D84" s="32" t="s">
        <v>7610</v>
      </c>
      <c r="E84" s="32" t="s">
        <v>7611</v>
      </c>
    </row>
    <row r="85" spans="2:5" ht="81.75" customHeight="1" x14ac:dyDescent="0.55000000000000004">
      <c r="B85" s="31"/>
      <c r="C85" s="31"/>
      <c r="D85" s="32"/>
      <c r="E85" s="32"/>
    </row>
    <row r="86" spans="2:5" ht="81.75" customHeight="1" x14ac:dyDescent="0.55000000000000004">
      <c r="B86" s="31"/>
      <c r="C86" s="31"/>
      <c r="D86" s="32"/>
      <c r="E86" s="32"/>
    </row>
    <row r="87" spans="2:5" ht="81.75" customHeight="1" x14ac:dyDescent="0.55000000000000004">
      <c r="B87" s="31"/>
      <c r="C87" s="31"/>
      <c r="D87" s="32"/>
      <c r="E87" s="32"/>
    </row>
    <row r="88" spans="2:5" ht="81.75" customHeight="1" x14ac:dyDescent="0.55000000000000004">
      <c r="B88" s="31"/>
      <c r="C88" s="31"/>
      <c r="D88" s="32"/>
      <c r="E88" s="32"/>
    </row>
  </sheetData>
  <mergeCells count="4">
    <mergeCell ref="B76:E76"/>
    <mergeCell ref="C78:D78"/>
    <mergeCell ref="C79:D79"/>
    <mergeCell ref="C80:D80"/>
  </mergeCells>
  <phoneticPr fontId="3"/>
  <dataValidations count="2">
    <dataValidation type="list" allowBlank="1" showInputMessage="1" showErrorMessage="1" sqref="C84:C88 IY84:IY88 SU84:SU88 ACQ84:ACQ88 AMM84:AMM88 AWI84:AWI88 BGE84:BGE88 BQA84:BQA88 BZW84:BZW88 CJS84:CJS88 CTO84:CTO88 DDK84:DDK88 DNG84:DNG88 DXC84:DXC88 EGY84:EGY88 EQU84:EQU88 FAQ84:FAQ88 FKM84:FKM88 FUI84:FUI88 GEE84:GEE88 GOA84:GOA88 GXW84:GXW88 HHS84:HHS88 HRO84:HRO88 IBK84:IBK88 ILG84:ILG88 IVC84:IVC88 JEY84:JEY88 JOU84:JOU88 JYQ84:JYQ88 KIM84:KIM88 KSI84:KSI88 LCE84:LCE88 LMA84:LMA88 LVW84:LVW88 MFS84:MFS88 MPO84:MPO88 MZK84:MZK88 NJG84:NJG88 NTC84:NTC88 OCY84:OCY88 OMU84:OMU88 OWQ84:OWQ88 PGM84:PGM88 PQI84:PQI88 QAE84:QAE88 QKA84:QKA88 QTW84:QTW88 RDS84:RDS88 RNO84:RNO88 RXK84:RXK88 SHG84:SHG88 SRC84:SRC88 TAY84:TAY88 TKU84:TKU88 TUQ84:TUQ88 UEM84:UEM88 UOI84:UOI88 UYE84:UYE88 VIA84:VIA88 VRW84:VRW88 WBS84:WBS88 WLO84:WLO88 WVK84:WVK88 C65620:C65624 IY65620:IY65624 SU65620:SU65624 ACQ65620:ACQ65624 AMM65620:AMM65624 AWI65620:AWI65624 BGE65620:BGE65624 BQA65620:BQA65624 BZW65620:BZW65624 CJS65620:CJS65624 CTO65620:CTO65624 DDK65620:DDK65624 DNG65620:DNG65624 DXC65620:DXC65624 EGY65620:EGY65624 EQU65620:EQU65624 FAQ65620:FAQ65624 FKM65620:FKM65624 FUI65620:FUI65624 GEE65620:GEE65624 GOA65620:GOA65624 GXW65620:GXW65624 HHS65620:HHS65624 HRO65620:HRO65624 IBK65620:IBK65624 ILG65620:ILG65624 IVC65620:IVC65624 JEY65620:JEY65624 JOU65620:JOU65624 JYQ65620:JYQ65624 KIM65620:KIM65624 KSI65620:KSI65624 LCE65620:LCE65624 LMA65620:LMA65624 LVW65620:LVW65624 MFS65620:MFS65624 MPO65620:MPO65624 MZK65620:MZK65624 NJG65620:NJG65624 NTC65620:NTC65624 OCY65620:OCY65624 OMU65620:OMU65624 OWQ65620:OWQ65624 PGM65620:PGM65624 PQI65620:PQI65624 QAE65620:QAE65624 QKA65620:QKA65624 QTW65620:QTW65624 RDS65620:RDS65624 RNO65620:RNO65624 RXK65620:RXK65624 SHG65620:SHG65624 SRC65620:SRC65624 TAY65620:TAY65624 TKU65620:TKU65624 TUQ65620:TUQ65624 UEM65620:UEM65624 UOI65620:UOI65624 UYE65620:UYE65624 VIA65620:VIA65624 VRW65620:VRW65624 WBS65620:WBS65624 WLO65620:WLO65624 WVK65620:WVK65624 C131156:C131160 IY131156:IY131160 SU131156:SU131160 ACQ131156:ACQ131160 AMM131156:AMM131160 AWI131156:AWI131160 BGE131156:BGE131160 BQA131156:BQA131160 BZW131156:BZW131160 CJS131156:CJS131160 CTO131156:CTO131160 DDK131156:DDK131160 DNG131156:DNG131160 DXC131156:DXC131160 EGY131156:EGY131160 EQU131156:EQU131160 FAQ131156:FAQ131160 FKM131156:FKM131160 FUI131156:FUI131160 GEE131156:GEE131160 GOA131156:GOA131160 GXW131156:GXW131160 HHS131156:HHS131160 HRO131156:HRO131160 IBK131156:IBK131160 ILG131156:ILG131160 IVC131156:IVC131160 JEY131156:JEY131160 JOU131156:JOU131160 JYQ131156:JYQ131160 KIM131156:KIM131160 KSI131156:KSI131160 LCE131156:LCE131160 LMA131156:LMA131160 LVW131156:LVW131160 MFS131156:MFS131160 MPO131156:MPO131160 MZK131156:MZK131160 NJG131156:NJG131160 NTC131156:NTC131160 OCY131156:OCY131160 OMU131156:OMU131160 OWQ131156:OWQ131160 PGM131156:PGM131160 PQI131156:PQI131160 QAE131156:QAE131160 QKA131156:QKA131160 QTW131156:QTW131160 RDS131156:RDS131160 RNO131156:RNO131160 RXK131156:RXK131160 SHG131156:SHG131160 SRC131156:SRC131160 TAY131156:TAY131160 TKU131156:TKU131160 TUQ131156:TUQ131160 UEM131156:UEM131160 UOI131156:UOI131160 UYE131156:UYE131160 VIA131156:VIA131160 VRW131156:VRW131160 WBS131156:WBS131160 WLO131156:WLO131160 WVK131156:WVK131160 C196692:C196696 IY196692:IY196696 SU196692:SU196696 ACQ196692:ACQ196696 AMM196692:AMM196696 AWI196692:AWI196696 BGE196692:BGE196696 BQA196692:BQA196696 BZW196692:BZW196696 CJS196692:CJS196696 CTO196692:CTO196696 DDK196692:DDK196696 DNG196692:DNG196696 DXC196692:DXC196696 EGY196692:EGY196696 EQU196692:EQU196696 FAQ196692:FAQ196696 FKM196692:FKM196696 FUI196692:FUI196696 GEE196692:GEE196696 GOA196692:GOA196696 GXW196692:GXW196696 HHS196692:HHS196696 HRO196692:HRO196696 IBK196692:IBK196696 ILG196692:ILG196696 IVC196692:IVC196696 JEY196692:JEY196696 JOU196692:JOU196696 JYQ196692:JYQ196696 KIM196692:KIM196696 KSI196692:KSI196696 LCE196692:LCE196696 LMA196692:LMA196696 LVW196692:LVW196696 MFS196692:MFS196696 MPO196692:MPO196696 MZK196692:MZK196696 NJG196692:NJG196696 NTC196692:NTC196696 OCY196692:OCY196696 OMU196692:OMU196696 OWQ196692:OWQ196696 PGM196692:PGM196696 PQI196692:PQI196696 QAE196692:QAE196696 QKA196692:QKA196696 QTW196692:QTW196696 RDS196692:RDS196696 RNO196692:RNO196696 RXK196692:RXK196696 SHG196692:SHG196696 SRC196692:SRC196696 TAY196692:TAY196696 TKU196692:TKU196696 TUQ196692:TUQ196696 UEM196692:UEM196696 UOI196692:UOI196696 UYE196692:UYE196696 VIA196692:VIA196696 VRW196692:VRW196696 WBS196692:WBS196696 WLO196692:WLO196696 WVK196692:WVK196696 C262228:C262232 IY262228:IY262232 SU262228:SU262232 ACQ262228:ACQ262232 AMM262228:AMM262232 AWI262228:AWI262232 BGE262228:BGE262232 BQA262228:BQA262232 BZW262228:BZW262232 CJS262228:CJS262232 CTO262228:CTO262232 DDK262228:DDK262232 DNG262228:DNG262232 DXC262228:DXC262232 EGY262228:EGY262232 EQU262228:EQU262232 FAQ262228:FAQ262232 FKM262228:FKM262232 FUI262228:FUI262232 GEE262228:GEE262232 GOA262228:GOA262232 GXW262228:GXW262232 HHS262228:HHS262232 HRO262228:HRO262232 IBK262228:IBK262232 ILG262228:ILG262232 IVC262228:IVC262232 JEY262228:JEY262232 JOU262228:JOU262232 JYQ262228:JYQ262232 KIM262228:KIM262232 KSI262228:KSI262232 LCE262228:LCE262232 LMA262228:LMA262232 LVW262228:LVW262232 MFS262228:MFS262232 MPO262228:MPO262232 MZK262228:MZK262232 NJG262228:NJG262232 NTC262228:NTC262232 OCY262228:OCY262232 OMU262228:OMU262232 OWQ262228:OWQ262232 PGM262228:PGM262232 PQI262228:PQI262232 QAE262228:QAE262232 QKA262228:QKA262232 QTW262228:QTW262232 RDS262228:RDS262232 RNO262228:RNO262232 RXK262228:RXK262232 SHG262228:SHG262232 SRC262228:SRC262232 TAY262228:TAY262232 TKU262228:TKU262232 TUQ262228:TUQ262232 UEM262228:UEM262232 UOI262228:UOI262232 UYE262228:UYE262232 VIA262228:VIA262232 VRW262228:VRW262232 WBS262228:WBS262232 WLO262228:WLO262232 WVK262228:WVK262232 C327764:C327768 IY327764:IY327768 SU327764:SU327768 ACQ327764:ACQ327768 AMM327764:AMM327768 AWI327764:AWI327768 BGE327764:BGE327768 BQA327764:BQA327768 BZW327764:BZW327768 CJS327764:CJS327768 CTO327764:CTO327768 DDK327764:DDK327768 DNG327764:DNG327768 DXC327764:DXC327768 EGY327764:EGY327768 EQU327764:EQU327768 FAQ327764:FAQ327768 FKM327764:FKM327768 FUI327764:FUI327768 GEE327764:GEE327768 GOA327764:GOA327768 GXW327764:GXW327768 HHS327764:HHS327768 HRO327764:HRO327768 IBK327764:IBK327768 ILG327764:ILG327768 IVC327764:IVC327768 JEY327764:JEY327768 JOU327764:JOU327768 JYQ327764:JYQ327768 KIM327764:KIM327768 KSI327764:KSI327768 LCE327764:LCE327768 LMA327764:LMA327768 LVW327764:LVW327768 MFS327764:MFS327768 MPO327764:MPO327768 MZK327764:MZK327768 NJG327764:NJG327768 NTC327764:NTC327768 OCY327764:OCY327768 OMU327764:OMU327768 OWQ327764:OWQ327768 PGM327764:PGM327768 PQI327764:PQI327768 QAE327764:QAE327768 QKA327764:QKA327768 QTW327764:QTW327768 RDS327764:RDS327768 RNO327764:RNO327768 RXK327764:RXK327768 SHG327764:SHG327768 SRC327764:SRC327768 TAY327764:TAY327768 TKU327764:TKU327768 TUQ327764:TUQ327768 UEM327764:UEM327768 UOI327764:UOI327768 UYE327764:UYE327768 VIA327764:VIA327768 VRW327764:VRW327768 WBS327764:WBS327768 WLO327764:WLO327768 WVK327764:WVK327768 C393300:C393304 IY393300:IY393304 SU393300:SU393304 ACQ393300:ACQ393304 AMM393300:AMM393304 AWI393300:AWI393304 BGE393300:BGE393304 BQA393300:BQA393304 BZW393300:BZW393304 CJS393300:CJS393304 CTO393300:CTO393304 DDK393300:DDK393304 DNG393300:DNG393304 DXC393300:DXC393304 EGY393300:EGY393304 EQU393300:EQU393304 FAQ393300:FAQ393304 FKM393300:FKM393304 FUI393300:FUI393304 GEE393300:GEE393304 GOA393300:GOA393304 GXW393300:GXW393304 HHS393300:HHS393304 HRO393300:HRO393304 IBK393300:IBK393304 ILG393300:ILG393304 IVC393300:IVC393304 JEY393300:JEY393304 JOU393300:JOU393304 JYQ393300:JYQ393304 KIM393300:KIM393304 KSI393300:KSI393304 LCE393300:LCE393304 LMA393300:LMA393304 LVW393300:LVW393304 MFS393300:MFS393304 MPO393300:MPO393304 MZK393300:MZK393304 NJG393300:NJG393304 NTC393300:NTC393304 OCY393300:OCY393304 OMU393300:OMU393304 OWQ393300:OWQ393304 PGM393300:PGM393304 PQI393300:PQI393304 QAE393300:QAE393304 QKA393300:QKA393304 QTW393300:QTW393304 RDS393300:RDS393304 RNO393300:RNO393304 RXK393300:RXK393304 SHG393300:SHG393304 SRC393300:SRC393304 TAY393300:TAY393304 TKU393300:TKU393304 TUQ393300:TUQ393304 UEM393300:UEM393304 UOI393300:UOI393304 UYE393300:UYE393304 VIA393300:VIA393304 VRW393300:VRW393304 WBS393300:WBS393304 WLO393300:WLO393304 WVK393300:WVK393304 C458836:C458840 IY458836:IY458840 SU458836:SU458840 ACQ458836:ACQ458840 AMM458836:AMM458840 AWI458836:AWI458840 BGE458836:BGE458840 BQA458836:BQA458840 BZW458836:BZW458840 CJS458836:CJS458840 CTO458836:CTO458840 DDK458836:DDK458840 DNG458836:DNG458840 DXC458836:DXC458840 EGY458836:EGY458840 EQU458836:EQU458840 FAQ458836:FAQ458840 FKM458836:FKM458840 FUI458836:FUI458840 GEE458836:GEE458840 GOA458836:GOA458840 GXW458836:GXW458840 HHS458836:HHS458840 HRO458836:HRO458840 IBK458836:IBK458840 ILG458836:ILG458840 IVC458836:IVC458840 JEY458836:JEY458840 JOU458836:JOU458840 JYQ458836:JYQ458840 KIM458836:KIM458840 KSI458836:KSI458840 LCE458836:LCE458840 LMA458836:LMA458840 LVW458836:LVW458840 MFS458836:MFS458840 MPO458836:MPO458840 MZK458836:MZK458840 NJG458836:NJG458840 NTC458836:NTC458840 OCY458836:OCY458840 OMU458836:OMU458840 OWQ458836:OWQ458840 PGM458836:PGM458840 PQI458836:PQI458840 QAE458836:QAE458840 QKA458836:QKA458840 QTW458836:QTW458840 RDS458836:RDS458840 RNO458836:RNO458840 RXK458836:RXK458840 SHG458836:SHG458840 SRC458836:SRC458840 TAY458836:TAY458840 TKU458836:TKU458840 TUQ458836:TUQ458840 UEM458836:UEM458840 UOI458836:UOI458840 UYE458836:UYE458840 VIA458836:VIA458840 VRW458836:VRW458840 WBS458836:WBS458840 WLO458836:WLO458840 WVK458836:WVK458840 C524372:C524376 IY524372:IY524376 SU524372:SU524376 ACQ524372:ACQ524376 AMM524372:AMM524376 AWI524372:AWI524376 BGE524372:BGE524376 BQA524372:BQA524376 BZW524372:BZW524376 CJS524372:CJS524376 CTO524372:CTO524376 DDK524372:DDK524376 DNG524372:DNG524376 DXC524372:DXC524376 EGY524372:EGY524376 EQU524372:EQU524376 FAQ524372:FAQ524376 FKM524372:FKM524376 FUI524372:FUI524376 GEE524372:GEE524376 GOA524372:GOA524376 GXW524372:GXW524376 HHS524372:HHS524376 HRO524372:HRO524376 IBK524372:IBK524376 ILG524372:ILG524376 IVC524372:IVC524376 JEY524372:JEY524376 JOU524372:JOU524376 JYQ524372:JYQ524376 KIM524372:KIM524376 KSI524372:KSI524376 LCE524372:LCE524376 LMA524372:LMA524376 LVW524372:LVW524376 MFS524372:MFS524376 MPO524372:MPO524376 MZK524372:MZK524376 NJG524372:NJG524376 NTC524372:NTC524376 OCY524372:OCY524376 OMU524372:OMU524376 OWQ524372:OWQ524376 PGM524372:PGM524376 PQI524372:PQI524376 QAE524372:QAE524376 QKA524372:QKA524376 QTW524372:QTW524376 RDS524372:RDS524376 RNO524372:RNO524376 RXK524372:RXK524376 SHG524372:SHG524376 SRC524372:SRC524376 TAY524372:TAY524376 TKU524372:TKU524376 TUQ524372:TUQ524376 UEM524372:UEM524376 UOI524372:UOI524376 UYE524372:UYE524376 VIA524372:VIA524376 VRW524372:VRW524376 WBS524372:WBS524376 WLO524372:WLO524376 WVK524372:WVK524376 C589908:C589912 IY589908:IY589912 SU589908:SU589912 ACQ589908:ACQ589912 AMM589908:AMM589912 AWI589908:AWI589912 BGE589908:BGE589912 BQA589908:BQA589912 BZW589908:BZW589912 CJS589908:CJS589912 CTO589908:CTO589912 DDK589908:DDK589912 DNG589908:DNG589912 DXC589908:DXC589912 EGY589908:EGY589912 EQU589908:EQU589912 FAQ589908:FAQ589912 FKM589908:FKM589912 FUI589908:FUI589912 GEE589908:GEE589912 GOA589908:GOA589912 GXW589908:GXW589912 HHS589908:HHS589912 HRO589908:HRO589912 IBK589908:IBK589912 ILG589908:ILG589912 IVC589908:IVC589912 JEY589908:JEY589912 JOU589908:JOU589912 JYQ589908:JYQ589912 KIM589908:KIM589912 KSI589908:KSI589912 LCE589908:LCE589912 LMA589908:LMA589912 LVW589908:LVW589912 MFS589908:MFS589912 MPO589908:MPO589912 MZK589908:MZK589912 NJG589908:NJG589912 NTC589908:NTC589912 OCY589908:OCY589912 OMU589908:OMU589912 OWQ589908:OWQ589912 PGM589908:PGM589912 PQI589908:PQI589912 QAE589908:QAE589912 QKA589908:QKA589912 QTW589908:QTW589912 RDS589908:RDS589912 RNO589908:RNO589912 RXK589908:RXK589912 SHG589908:SHG589912 SRC589908:SRC589912 TAY589908:TAY589912 TKU589908:TKU589912 TUQ589908:TUQ589912 UEM589908:UEM589912 UOI589908:UOI589912 UYE589908:UYE589912 VIA589908:VIA589912 VRW589908:VRW589912 WBS589908:WBS589912 WLO589908:WLO589912 WVK589908:WVK589912 C655444:C655448 IY655444:IY655448 SU655444:SU655448 ACQ655444:ACQ655448 AMM655444:AMM655448 AWI655444:AWI655448 BGE655444:BGE655448 BQA655444:BQA655448 BZW655444:BZW655448 CJS655444:CJS655448 CTO655444:CTO655448 DDK655444:DDK655448 DNG655444:DNG655448 DXC655444:DXC655448 EGY655444:EGY655448 EQU655444:EQU655448 FAQ655444:FAQ655448 FKM655444:FKM655448 FUI655444:FUI655448 GEE655444:GEE655448 GOA655444:GOA655448 GXW655444:GXW655448 HHS655444:HHS655448 HRO655444:HRO655448 IBK655444:IBK655448 ILG655444:ILG655448 IVC655444:IVC655448 JEY655444:JEY655448 JOU655444:JOU655448 JYQ655444:JYQ655448 KIM655444:KIM655448 KSI655444:KSI655448 LCE655444:LCE655448 LMA655444:LMA655448 LVW655444:LVW655448 MFS655444:MFS655448 MPO655444:MPO655448 MZK655444:MZK655448 NJG655444:NJG655448 NTC655444:NTC655448 OCY655444:OCY655448 OMU655444:OMU655448 OWQ655444:OWQ655448 PGM655444:PGM655448 PQI655444:PQI655448 QAE655444:QAE655448 QKA655444:QKA655448 QTW655444:QTW655448 RDS655444:RDS655448 RNO655444:RNO655448 RXK655444:RXK655448 SHG655444:SHG655448 SRC655444:SRC655448 TAY655444:TAY655448 TKU655444:TKU655448 TUQ655444:TUQ655448 UEM655444:UEM655448 UOI655444:UOI655448 UYE655444:UYE655448 VIA655444:VIA655448 VRW655444:VRW655448 WBS655444:WBS655448 WLO655444:WLO655448 WVK655444:WVK655448 C720980:C720984 IY720980:IY720984 SU720980:SU720984 ACQ720980:ACQ720984 AMM720980:AMM720984 AWI720980:AWI720984 BGE720980:BGE720984 BQA720980:BQA720984 BZW720980:BZW720984 CJS720980:CJS720984 CTO720980:CTO720984 DDK720980:DDK720984 DNG720980:DNG720984 DXC720980:DXC720984 EGY720980:EGY720984 EQU720980:EQU720984 FAQ720980:FAQ720984 FKM720980:FKM720984 FUI720980:FUI720984 GEE720980:GEE720984 GOA720980:GOA720984 GXW720980:GXW720984 HHS720980:HHS720984 HRO720980:HRO720984 IBK720980:IBK720984 ILG720980:ILG720984 IVC720980:IVC720984 JEY720980:JEY720984 JOU720980:JOU720984 JYQ720980:JYQ720984 KIM720980:KIM720984 KSI720980:KSI720984 LCE720980:LCE720984 LMA720980:LMA720984 LVW720980:LVW720984 MFS720980:MFS720984 MPO720980:MPO720984 MZK720980:MZK720984 NJG720980:NJG720984 NTC720980:NTC720984 OCY720980:OCY720984 OMU720980:OMU720984 OWQ720980:OWQ720984 PGM720980:PGM720984 PQI720980:PQI720984 QAE720980:QAE720984 QKA720980:QKA720984 QTW720980:QTW720984 RDS720980:RDS720984 RNO720980:RNO720984 RXK720980:RXK720984 SHG720980:SHG720984 SRC720980:SRC720984 TAY720980:TAY720984 TKU720980:TKU720984 TUQ720980:TUQ720984 UEM720980:UEM720984 UOI720980:UOI720984 UYE720980:UYE720984 VIA720980:VIA720984 VRW720980:VRW720984 WBS720980:WBS720984 WLO720980:WLO720984 WVK720980:WVK720984 C786516:C786520 IY786516:IY786520 SU786516:SU786520 ACQ786516:ACQ786520 AMM786516:AMM786520 AWI786516:AWI786520 BGE786516:BGE786520 BQA786516:BQA786520 BZW786516:BZW786520 CJS786516:CJS786520 CTO786516:CTO786520 DDK786516:DDK786520 DNG786516:DNG786520 DXC786516:DXC786520 EGY786516:EGY786520 EQU786516:EQU786520 FAQ786516:FAQ786520 FKM786516:FKM786520 FUI786516:FUI786520 GEE786516:GEE786520 GOA786516:GOA786520 GXW786516:GXW786520 HHS786516:HHS786520 HRO786516:HRO786520 IBK786516:IBK786520 ILG786516:ILG786520 IVC786516:IVC786520 JEY786516:JEY786520 JOU786516:JOU786520 JYQ786516:JYQ786520 KIM786516:KIM786520 KSI786516:KSI786520 LCE786516:LCE786520 LMA786516:LMA786520 LVW786516:LVW786520 MFS786516:MFS786520 MPO786516:MPO786520 MZK786516:MZK786520 NJG786516:NJG786520 NTC786516:NTC786520 OCY786516:OCY786520 OMU786516:OMU786520 OWQ786516:OWQ786520 PGM786516:PGM786520 PQI786516:PQI786520 QAE786516:QAE786520 QKA786516:QKA786520 QTW786516:QTW786520 RDS786516:RDS786520 RNO786516:RNO786520 RXK786516:RXK786520 SHG786516:SHG786520 SRC786516:SRC786520 TAY786516:TAY786520 TKU786516:TKU786520 TUQ786516:TUQ786520 UEM786516:UEM786520 UOI786516:UOI786520 UYE786516:UYE786520 VIA786516:VIA786520 VRW786516:VRW786520 WBS786516:WBS786520 WLO786516:WLO786520 WVK786516:WVK786520 C852052:C852056 IY852052:IY852056 SU852052:SU852056 ACQ852052:ACQ852056 AMM852052:AMM852056 AWI852052:AWI852056 BGE852052:BGE852056 BQA852052:BQA852056 BZW852052:BZW852056 CJS852052:CJS852056 CTO852052:CTO852056 DDK852052:DDK852056 DNG852052:DNG852056 DXC852052:DXC852056 EGY852052:EGY852056 EQU852052:EQU852056 FAQ852052:FAQ852056 FKM852052:FKM852056 FUI852052:FUI852056 GEE852052:GEE852056 GOA852052:GOA852056 GXW852052:GXW852056 HHS852052:HHS852056 HRO852052:HRO852056 IBK852052:IBK852056 ILG852052:ILG852056 IVC852052:IVC852056 JEY852052:JEY852056 JOU852052:JOU852056 JYQ852052:JYQ852056 KIM852052:KIM852056 KSI852052:KSI852056 LCE852052:LCE852056 LMA852052:LMA852056 LVW852052:LVW852056 MFS852052:MFS852056 MPO852052:MPO852056 MZK852052:MZK852056 NJG852052:NJG852056 NTC852052:NTC852056 OCY852052:OCY852056 OMU852052:OMU852056 OWQ852052:OWQ852056 PGM852052:PGM852056 PQI852052:PQI852056 QAE852052:QAE852056 QKA852052:QKA852056 QTW852052:QTW852056 RDS852052:RDS852056 RNO852052:RNO852056 RXK852052:RXK852056 SHG852052:SHG852056 SRC852052:SRC852056 TAY852052:TAY852056 TKU852052:TKU852056 TUQ852052:TUQ852056 UEM852052:UEM852056 UOI852052:UOI852056 UYE852052:UYE852056 VIA852052:VIA852056 VRW852052:VRW852056 WBS852052:WBS852056 WLO852052:WLO852056 WVK852052:WVK852056 C917588:C917592 IY917588:IY917592 SU917588:SU917592 ACQ917588:ACQ917592 AMM917588:AMM917592 AWI917588:AWI917592 BGE917588:BGE917592 BQA917588:BQA917592 BZW917588:BZW917592 CJS917588:CJS917592 CTO917588:CTO917592 DDK917588:DDK917592 DNG917588:DNG917592 DXC917588:DXC917592 EGY917588:EGY917592 EQU917588:EQU917592 FAQ917588:FAQ917592 FKM917588:FKM917592 FUI917588:FUI917592 GEE917588:GEE917592 GOA917588:GOA917592 GXW917588:GXW917592 HHS917588:HHS917592 HRO917588:HRO917592 IBK917588:IBK917592 ILG917588:ILG917592 IVC917588:IVC917592 JEY917588:JEY917592 JOU917588:JOU917592 JYQ917588:JYQ917592 KIM917588:KIM917592 KSI917588:KSI917592 LCE917588:LCE917592 LMA917588:LMA917592 LVW917588:LVW917592 MFS917588:MFS917592 MPO917588:MPO917592 MZK917588:MZK917592 NJG917588:NJG917592 NTC917588:NTC917592 OCY917588:OCY917592 OMU917588:OMU917592 OWQ917588:OWQ917592 PGM917588:PGM917592 PQI917588:PQI917592 QAE917588:QAE917592 QKA917588:QKA917592 QTW917588:QTW917592 RDS917588:RDS917592 RNO917588:RNO917592 RXK917588:RXK917592 SHG917588:SHG917592 SRC917588:SRC917592 TAY917588:TAY917592 TKU917588:TKU917592 TUQ917588:TUQ917592 UEM917588:UEM917592 UOI917588:UOI917592 UYE917588:UYE917592 VIA917588:VIA917592 VRW917588:VRW917592 WBS917588:WBS917592 WLO917588:WLO917592 WVK917588:WVK917592 C983124:C983128 IY983124:IY983128 SU983124:SU983128 ACQ983124:ACQ983128 AMM983124:AMM983128 AWI983124:AWI983128 BGE983124:BGE983128 BQA983124:BQA983128 BZW983124:BZW983128 CJS983124:CJS983128 CTO983124:CTO983128 DDK983124:DDK983128 DNG983124:DNG983128 DXC983124:DXC983128 EGY983124:EGY983128 EQU983124:EQU983128 FAQ983124:FAQ983128 FKM983124:FKM983128 FUI983124:FUI983128 GEE983124:GEE983128 GOA983124:GOA983128 GXW983124:GXW983128 HHS983124:HHS983128 HRO983124:HRO983128 IBK983124:IBK983128 ILG983124:ILG983128 IVC983124:IVC983128 JEY983124:JEY983128 JOU983124:JOU983128 JYQ983124:JYQ983128 KIM983124:KIM983128 KSI983124:KSI983128 LCE983124:LCE983128 LMA983124:LMA983128 LVW983124:LVW983128 MFS983124:MFS983128 MPO983124:MPO983128 MZK983124:MZK983128 NJG983124:NJG983128 NTC983124:NTC983128 OCY983124:OCY983128 OMU983124:OMU983128 OWQ983124:OWQ983128 PGM983124:PGM983128 PQI983124:PQI983128 QAE983124:QAE983128 QKA983124:QKA983128 QTW983124:QTW983128 RDS983124:RDS983128 RNO983124:RNO983128 RXK983124:RXK983128 SHG983124:SHG983128 SRC983124:SRC983128 TAY983124:TAY983128 TKU983124:TKU983128 TUQ983124:TUQ983128 UEM983124:UEM983128 UOI983124:UOI983128 UYE983124:UYE983128 VIA983124:VIA983128 VRW983124:VRW983128 WBS983124:WBS983128 WLO983124:WLO983128 WVK983124:WVK983128" xr:uid="{B567B95E-2365-4385-883A-50E2D3995EFA}">
      <formula1>$D$3:$D$52</formula1>
    </dataValidation>
    <dataValidation type="list" allowBlank="1" showInputMessage="1" showErrorMessage="1" sqref="B84:B88 IX84:IX88 ST84:ST88 ACP84:ACP88 AML84:AML88 AWH84:AWH88 BGD84:BGD88 BPZ84:BPZ88 BZV84:BZV88 CJR84:CJR88 CTN84:CTN88 DDJ84:DDJ88 DNF84:DNF88 DXB84:DXB88 EGX84:EGX88 EQT84:EQT88 FAP84:FAP88 FKL84:FKL88 FUH84:FUH88 GED84:GED88 GNZ84:GNZ88 GXV84:GXV88 HHR84:HHR88 HRN84:HRN88 IBJ84:IBJ88 ILF84:ILF88 IVB84:IVB88 JEX84:JEX88 JOT84:JOT88 JYP84:JYP88 KIL84:KIL88 KSH84:KSH88 LCD84:LCD88 LLZ84:LLZ88 LVV84:LVV88 MFR84:MFR88 MPN84:MPN88 MZJ84:MZJ88 NJF84:NJF88 NTB84:NTB88 OCX84:OCX88 OMT84:OMT88 OWP84:OWP88 PGL84:PGL88 PQH84:PQH88 QAD84:QAD88 QJZ84:QJZ88 QTV84:QTV88 RDR84:RDR88 RNN84:RNN88 RXJ84:RXJ88 SHF84:SHF88 SRB84:SRB88 TAX84:TAX88 TKT84:TKT88 TUP84:TUP88 UEL84:UEL88 UOH84:UOH88 UYD84:UYD88 VHZ84:VHZ88 VRV84:VRV88 WBR84:WBR88 WLN84:WLN88 WVJ84:WVJ88 B65620:B65624 IX65620:IX65624 ST65620:ST65624 ACP65620:ACP65624 AML65620:AML65624 AWH65620:AWH65624 BGD65620:BGD65624 BPZ65620:BPZ65624 BZV65620:BZV65624 CJR65620:CJR65624 CTN65620:CTN65624 DDJ65620:DDJ65624 DNF65620:DNF65624 DXB65620:DXB65624 EGX65620:EGX65624 EQT65620:EQT65624 FAP65620:FAP65624 FKL65620:FKL65624 FUH65620:FUH65624 GED65620:GED65624 GNZ65620:GNZ65624 GXV65620:GXV65624 HHR65620:HHR65624 HRN65620:HRN65624 IBJ65620:IBJ65624 ILF65620:ILF65624 IVB65620:IVB65624 JEX65620:JEX65624 JOT65620:JOT65624 JYP65620:JYP65624 KIL65620:KIL65624 KSH65620:KSH65624 LCD65620:LCD65624 LLZ65620:LLZ65624 LVV65620:LVV65624 MFR65620:MFR65624 MPN65620:MPN65624 MZJ65620:MZJ65624 NJF65620:NJF65624 NTB65620:NTB65624 OCX65620:OCX65624 OMT65620:OMT65624 OWP65620:OWP65624 PGL65620:PGL65624 PQH65620:PQH65624 QAD65620:QAD65624 QJZ65620:QJZ65624 QTV65620:QTV65624 RDR65620:RDR65624 RNN65620:RNN65624 RXJ65620:RXJ65624 SHF65620:SHF65624 SRB65620:SRB65624 TAX65620:TAX65624 TKT65620:TKT65624 TUP65620:TUP65624 UEL65620:UEL65624 UOH65620:UOH65624 UYD65620:UYD65624 VHZ65620:VHZ65624 VRV65620:VRV65624 WBR65620:WBR65624 WLN65620:WLN65624 WVJ65620:WVJ65624 B131156:B131160 IX131156:IX131160 ST131156:ST131160 ACP131156:ACP131160 AML131156:AML131160 AWH131156:AWH131160 BGD131156:BGD131160 BPZ131156:BPZ131160 BZV131156:BZV131160 CJR131156:CJR131160 CTN131156:CTN131160 DDJ131156:DDJ131160 DNF131156:DNF131160 DXB131156:DXB131160 EGX131156:EGX131160 EQT131156:EQT131160 FAP131156:FAP131160 FKL131156:FKL131160 FUH131156:FUH131160 GED131156:GED131160 GNZ131156:GNZ131160 GXV131156:GXV131160 HHR131156:HHR131160 HRN131156:HRN131160 IBJ131156:IBJ131160 ILF131156:ILF131160 IVB131156:IVB131160 JEX131156:JEX131160 JOT131156:JOT131160 JYP131156:JYP131160 KIL131156:KIL131160 KSH131156:KSH131160 LCD131156:LCD131160 LLZ131156:LLZ131160 LVV131156:LVV131160 MFR131156:MFR131160 MPN131156:MPN131160 MZJ131156:MZJ131160 NJF131156:NJF131160 NTB131156:NTB131160 OCX131156:OCX131160 OMT131156:OMT131160 OWP131156:OWP131160 PGL131156:PGL131160 PQH131156:PQH131160 QAD131156:QAD131160 QJZ131156:QJZ131160 QTV131156:QTV131160 RDR131156:RDR131160 RNN131156:RNN131160 RXJ131156:RXJ131160 SHF131156:SHF131160 SRB131156:SRB131160 TAX131156:TAX131160 TKT131156:TKT131160 TUP131156:TUP131160 UEL131156:UEL131160 UOH131156:UOH131160 UYD131156:UYD131160 VHZ131156:VHZ131160 VRV131156:VRV131160 WBR131156:WBR131160 WLN131156:WLN131160 WVJ131156:WVJ131160 B196692:B196696 IX196692:IX196696 ST196692:ST196696 ACP196692:ACP196696 AML196692:AML196696 AWH196692:AWH196696 BGD196692:BGD196696 BPZ196692:BPZ196696 BZV196692:BZV196696 CJR196692:CJR196696 CTN196692:CTN196696 DDJ196692:DDJ196696 DNF196692:DNF196696 DXB196692:DXB196696 EGX196692:EGX196696 EQT196692:EQT196696 FAP196692:FAP196696 FKL196692:FKL196696 FUH196692:FUH196696 GED196692:GED196696 GNZ196692:GNZ196696 GXV196692:GXV196696 HHR196692:HHR196696 HRN196692:HRN196696 IBJ196692:IBJ196696 ILF196692:ILF196696 IVB196692:IVB196696 JEX196692:JEX196696 JOT196692:JOT196696 JYP196692:JYP196696 KIL196692:KIL196696 KSH196692:KSH196696 LCD196692:LCD196696 LLZ196692:LLZ196696 LVV196692:LVV196696 MFR196692:MFR196696 MPN196692:MPN196696 MZJ196692:MZJ196696 NJF196692:NJF196696 NTB196692:NTB196696 OCX196692:OCX196696 OMT196692:OMT196696 OWP196692:OWP196696 PGL196692:PGL196696 PQH196692:PQH196696 QAD196692:QAD196696 QJZ196692:QJZ196696 QTV196692:QTV196696 RDR196692:RDR196696 RNN196692:RNN196696 RXJ196692:RXJ196696 SHF196692:SHF196696 SRB196692:SRB196696 TAX196692:TAX196696 TKT196692:TKT196696 TUP196692:TUP196696 UEL196692:UEL196696 UOH196692:UOH196696 UYD196692:UYD196696 VHZ196692:VHZ196696 VRV196692:VRV196696 WBR196692:WBR196696 WLN196692:WLN196696 WVJ196692:WVJ196696 B262228:B262232 IX262228:IX262232 ST262228:ST262232 ACP262228:ACP262232 AML262228:AML262232 AWH262228:AWH262232 BGD262228:BGD262232 BPZ262228:BPZ262232 BZV262228:BZV262232 CJR262228:CJR262232 CTN262228:CTN262232 DDJ262228:DDJ262232 DNF262228:DNF262232 DXB262228:DXB262232 EGX262228:EGX262232 EQT262228:EQT262232 FAP262228:FAP262232 FKL262228:FKL262232 FUH262228:FUH262232 GED262228:GED262232 GNZ262228:GNZ262232 GXV262228:GXV262232 HHR262228:HHR262232 HRN262228:HRN262232 IBJ262228:IBJ262232 ILF262228:ILF262232 IVB262228:IVB262232 JEX262228:JEX262232 JOT262228:JOT262232 JYP262228:JYP262232 KIL262228:KIL262232 KSH262228:KSH262232 LCD262228:LCD262232 LLZ262228:LLZ262232 LVV262228:LVV262232 MFR262228:MFR262232 MPN262228:MPN262232 MZJ262228:MZJ262232 NJF262228:NJF262232 NTB262228:NTB262232 OCX262228:OCX262232 OMT262228:OMT262232 OWP262228:OWP262232 PGL262228:PGL262232 PQH262228:PQH262232 QAD262228:QAD262232 QJZ262228:QJZ262232 QTV262228:QTV262232 RDR262228:RDR262232 RNN262228:RNN262232 RXJ262228:RXJ262232 SHF262228:SHF262232 SRB262228:SRB262232 TAX262228:TAX262232 TKT262228:TKT262232 TUP262228:TUP262232 UEL262228:UEL262232 UOH262228:UOH262232 UYD262228:UYD262232 VHZ262228:VHZ262232 VRV262228:VRV262232 WBR262228:WBR262232 WLN262228:WLN262232 WVJ262228:WVJ262232 B327764:B327768 IX327764:IX327768 ST327764:ST327768 ACP327764:ACP327768 AML327764:AML327768 AWH327764:AWH327768 BGD327764:BGD327768 BPZ327764:BPZ327768 BZV327764:BZV327768 CJR327764:CJR327768 CTN327764:CTN327768 DDJ327764:DDJ327768 DNF327764:DNF327768 DXB327764:DXB327768 EGX327764:EGX327768 EQT327764:EQT327768 FAP327764:FAP327768 FKL327764:FKL327768 FUH327764:FUH327768 GED327764:GED327768 GNZ327764:GNZ327768 GXV327764:GXV327768 HHR327764:HHR327768 HRN327764:HRN327768 IBJ327764:IBJ327768 ILF327764:ILF327768 IVB327764:IVB327768 JEX327764:JEX327768 JOT327764:JOT327768 JYP327764:JYP327768 KIL327764:KIL327768 KSH327764:KSH327768 LCD327764:LCD327768 LLZ327764:LLZ327768 LVV327764:LVV327768 MFR327764:MFR327768 MPN327764:MPN327768 MZJ327764:MZJ327768 NJF327764:NJF327768 NTB327764:NTB327768 OCX327764:OCX327768 OMT327764:OMT327768 OWP327764:OWP327768 PGL327764:PGL327768 PQH327764:PQH327768 QAD327764:QAD327768 QJZ327764:QJZ327768 QTV327764:QTV327768 RDR327764:RDR327768 RNN327764:RNN327768 RXJ327764:RXJ327768 SHF327764:SHF327768 SRB327764:SRB327768 TAX327764:TAX327768 TKT327764:TKT327768 TUP327764:TUP327768 UEL327764:UEL327768 UOH327764:UOH327768 UYD327764:UYD327768 VHZ327764:VHZ327768 VRV327764:VRV327768 WBR327764:WBR327768 WLN327764:WLN327768 WVJ327764:WVJ327768 B393300:B393304 IX393300:IX393304 ST393300:ST393304 ACP393300:ACP393304 AML393300:AML393304 AWH393300:AWH393304 BGD393300:BGD393304 BPZ393300:BPZ393304 BZV393300:BZV393304 CJR393300:CJR393304 CTN393300:CTN393304 DDJ393300:DDJ393304 DNF393300:DNF393304 DXB393300:DXB393304 EGX393300:EGX393304 EQT393300:EQT393304 FAP393300:FAP393304 FKL393300:FKL393304 FUH393300:FUH393304 GED393300:GED393304 GNZ393300:GNZ393304 GXV393300:GXV393304 HHR393300:HHR393304 HRN393300:HRN393304 IBJ393300:IBJ393304 ILF393300:ILF393304 IVB393300:IVB393304 JEX393300:JEX393304 JOT393300:JOT393304 JYP393300:JYP393304 KIL393300:KIL393304 KSH393300:KSH393304 LCD393300:LCD393304 LLZ393300:LLZ393304 LVV393300:LVV393304 MFR393300:MFR393304 MPN393300:MPN393304 MZJ393300:MZJ393304 NJF393300:NJF393304 NTB393300:NTB393304 OCX393300:OCX393304 OMT393300:OMT393304 OWP393300:OWP393304 PGL393300:PGL393304 PQH393300:PQH393304 QAD393300:QAD393304 QJZ393300:QJZ393304 QTV393300:QTV393304 RDR393300:RDR393304 RNN393300:RNN393304 RXJ393300:RXJ393304 SHF393300:SHF393304 SRB393300:SRB393304 TAX393300:TAX393304 TKT393300:TKT393304 TUP393300:TUP393304 UEL393300:UEL393304 UOH393300:UOH393304 UYD393300:UYD393304 VHZ393300:VHZ393304 VRV393300:VRV393304 WBR393300:WBR393304 WLN393300:WLN393304 WVJ393300:WVJ393304 B458836:B458840 IX458836:IX458840 ST458836:ST458840 ACP458836:ACP458840 AML458836:AML458840 AWH458836:AWH458840 BGD458836:BGD458840 BPZ458836:BPZ458840 BZV458836:BZV458840 CJR458836:CJR458840 CTN458836:CTN458840 DDJ458836:DDJ458840 DNF458836:DNF458840 DXB458836:DXB458840 EGX458836:EGX458840 EQT458836:EQT458840 FAP458836:FAP458840 FKL458836:FKL458840 FUH458836:FUH458840 GED458836:GED458840 GNZ458836:GNZ458840 GXV458836:GXV458840 HHR458836:HHR458840 HRN458836:HRN458840 IBJ458836:IBJ458840 ILF458836:ILF458840 IVB458836:IVB458840 JEX458836:JEX458840 JOT458836:JOT458840 JYP458836:JYP458840 KIL458836:KIL458840 KSH458836:KSH458840 LCD458836:LCD458840 LLZ458836:LLZ458840 LVV458836:LVV458840 MFR458836:MFR458840 MPN458836:MPN458840 MZJ458836:MZJ458840 NJF458836:NJF458840 NTB458836:NTB458840 OCX458836:OCX458840 OMT458836:OMT458840 OWP458836:OWP458840 PGL458836:PGL458840 PQH458836:PQH458840 QAD458836:QAD458840 QJZ458836:QJZ458840 QTV458836:QTV458840 RDR458836:RDR458840 RNN458836:RNN458840 RXJ458836:RXJ458840 SHF458836:SHF458840 SRB458836:SRB458840 TAX458836:TAX458840 TKT458836:TKT458840 TUP458836:TUP458840 UEL458836:UEL458840 UOH458836:UOH458840 UYD458836:UYD458840 VHZ458836:VHZ458840 VRV458836:VRV458840 WBR458836:WBR458840 WLN458836:WLN458840 WVJ458836:WVJ458840 B524372:B524376 IX524372:IX524376 ST524372:ST524376 ACP524372:ACP524376 AML524372:AML524376 AWH524372:AWH524376 BGD524372:BGD524376 BPZ524372:BPZ524376 BZV524372:BZV524376 CJR524372:CJR524376 CTN524372:CTN524376 DDJ524372:DDJ524376 DNF524372:DNF524376 DXB524372:DXB524376 EGX524372:EGX524376 EQT524372:EQT524376 FAP524372:FAP524376 FKL524372:FKL524376 FUH524372:FUH524376 GED524372:GED524376 GNZ524372:GNZ524376 GXV524372:GXV524376 HHR524372:HHR524376 HRN524372:HRN524376 IBJ524372:IBJ524376 ILF524372:ILF524376 IVB524372:IVB524376 JEX524372:JEX524376 JOT524372:JOT524376 JYP524372:JYP524376 KIL524372:KIL524376 KSH524372:KSH524376 LCD524372:LCD524376 LLZ524372:LLZ524376 LVV524372:LVV524376 MFR524372:MFR524376 MPN524372:MPN524376 MZJ524372:MZJ524376 NJF524372:NJF524376 NTB524372:NTB524376 OCX524372:OCX524376 OMT524372:OMT524376 OWP524372:OWP524376 PGL524372:PGL524376 PQH524372:PQH524376 QAD524372:QAD524376 QJZ524372:QJZ524376 QTV524372:QTV524376 RDR524372:RDR524376 RNN524372:RNN524376 RXJ524372:RXJ524376 SHF524372:SHF524376 SRB524372:SRB524376 TAX524372:TAX524376 TKT524372:TKT524376 TUP524372:TUP524376 UEL524372:UEL524376 UOH524372:UOH524376 UYD524372:UYD524376 VHZ524372:VHZ524376 VRV524372:VRV524376 WBR524372:WBR524376 WLN524372:WLN524376 WVJ524372:WVJ524376 B589908:B589912 IX589908:IX589912 ST589908:ST589912 ACP589908:ACP589912 AML589908:AML589912 AWH589908:AWH589912 BGD589908:BGD589912 BPZ589908:BPZ589912 BZV589908:BZV589912 CJR589908:CJR589912 CTN589908:CTN589912 DDJ589908:DDJ589912 DNF589908:DNF589912 DXB589908:DXB589912 EGX589908:EGX589912 EQT589908:EQT589912 FAP589908:FAP589912 FKL589908:FKL589912 FUH589908:FUH589912 GED589908:GED589912 GNZ589908:GNZ589912 GXV589908:GXV589912 HHR589908:HHR589912 HRN589908:HRN589912 IBJ589908:IBJ589912 ILF589908:ILF589912 IVB589908:IVB589912 JEX589908:JEX589912 JOT589908:JOT589912 JYP589908:JYP589912 KIL589908:KIL589912 KSH589908:KSH589912 LCD589908:LCD589912 LLZ589908:LLZ589912 LVV589908:LVV589912 MFR589908:MFR589912 MPN589908:MPN589912 MZJ589908:MZJ589912 NJF589908:NJF589912 NTB589908:NTB589912 OCX589908:OCX589912 OMT589908:OMT589912 OWP589908:OWP589912 PGL589908:PGL589912 PQH589908:PQH589912 QAD589908:QAD589912 QJZ589908:QJZ589912 QTV589908:QTV589912 RDR589908:RDR589912 RNN589908:RNN589912 RXJ589908:RXJ589912 SHF589908:SHF589912 SRB589908:SRB589912 TAX589908:TAX589912 TKT589908:TKT589912 TUP589908:TUP589912 UEL589908:UEL589912 UOH589908:UOH589912 UYD589908:UYD589912 VHZ589908:VHZ589912 VRV589908:VRV589912 WBR589908:WBR589912 WLN589908:WLN589912 WVJ589908:WVJ589912 B655444:B655448 IX655444:IX655448 ST655444:ST655448 ACP655444:ACP655448 AML655444:AML655448 AWH655444:AWH655448 BGD655444:BGD655448 BPZ655444:BPZ655448 BZV655444:BZV655448 CJR655444:CJR655448 CTN655444:CTN655448 DDJ655444:DDJ655448 DNF655444:DNF655448 DXB655444:DXB655448 EGX655444:EGX655448 EQT655444:EQT655448 FAP655444:FAP655448 FKL655444:FKL655448 FUH655444:FUH655448 GED655444:GED655448 GNZ655444:GNZ655448 GXV655444:GXV655448 HHR655444:HHR655448 HRN655444:HRN655448 IBJ655444:IBJ655448 ILF655444:ILF655448 IVB655444:IVB655448 JEX655444:JEX655448 JOT655444:JOT655448 JYP655444:JYP655448 KIL655444:KIL655448 KSH655444:KSH655448 LCD655444:LCD655448 LLZ655444:LLZ655448 LVV655444:LVV655448 MFR655444:MFR655448 MPN655444:MPN655448 MZJ655444:MZJ655448 NJF655444:NJF655448 NTB655444:NTB655448 OCX655444:OCX655448 OMT655444:OMT655448 OWP655444:OWP655448 PGL655444:PGL655448 PQH655444:PQH655448 QAD655444:QAD655448 QJZ655444:QJZ655448 QTV655444:QTV655448 RDR655444:RDR655448 RNN655444:RNN655448 RXJ655444:RXJ655448 SHF655444:SHF655448 SRB655444:SRB655448 TAX655444:TAX655448 TKT655444:TKT655448 TUP655444:TUP655448 UEL655444:UEL655448 UOH655444:UOH655448 UYD655444:UYD655448 VHZ655444:VHZ655448 VRV655444:VRV655448 WBR655444:WBR655448 WLN655444:WLN655448 WVJ655444:WVJ655448 B720980:B720984 IX720980:IX720984 ST720980:ST720984 ACP720980:ACP720984 AML720980:AML720984 AWH720980:AWH720984 BGD720980:BGD720984 BPZ720980:BPZ720984 BZV720980:BZV720984 CJR720980:CJR720984 CTN720980:CTN720984 DDJ720980:DDJ720984 DNF720980:DNF720984 DXB720980:DXB720984 EGX720980:EGX720984 EQT720980:EQT720984 FAP720980:FAP720984 FKL720980:FKL720984 FUH720980:FUH720984 GED720980:GED720984 GNZ720980:GNZ720984 GXV720980:GXV720984 HHR720980:HHR720984 HRN720980:HRN720984 IBJ720980:IBJ720984 ILF720980:ILF720984 IVB720980:IVB720984 JEX720980:JEX720984 JOT720980:JOT720984 JYP720980:JYP720984 KIL720980:KIL720984 KSH720980:KSH720984 LCD720980:LCD720984 LLZ720980:LLZ720984 LVV720980:LVV720984 MFR720980:MFR720984 MPN720980:MPN720984 MZJ720980:MZJ720984 NJF720980:NJF720984 NTB720980:NTB720984 OCX720980:OCX720984 OMT720980:OMT720984 OWP720980:OWP720984 PGL720980:PGL720984 PQH720980:PQH720984 QAD720980:QAD720984 QJZ720980:QJZ720984 QTV720980:QTV720984 RDR720980:RDR720984 RNN720980:RNN720984 RXJ720980:RXJ720984 SHF720980:SHF720984 SRB720980:SRB720984 TAX720980:TAX720984 TKT720980:TKT720984 TUP720980:TUP720984 UEL720980:UEL720984 UOH720980:UOH720984 UYD720980:UYD720984 VHZ720980:VHZ720984 VRV720980:VRV720984 WBR720980:WBR720984 WLN720980:WLN720984 WVJ720980:WVJ720984 B786516:B786520 IX786516:IX786520 ST786516:ST786520 ACP786516:ACP786520 AML786516:AML786520 AWH786516:AWH786520 BGD786516:BGD786520 BPZ786516:BPZ786520 BZV786516:BZV786520 CJR786516:CJR786520 CTN786516:CTN786520 DDJ786516:DDJ786520 DNF786516:DNF786520 DXB786516:DXB786520 EGX786516:EGX786520 EQT786516:EQT786520 FAP786516:FAP786520 FKL786516:FKL786520 FUH786516:FUH786520 GED786516:GED786520 GNZ786516:GNZ786520 GXV786516:GXV786520 HHR786516:HHR786520 HRN786516:HRN786520 IBJ786516:IBJ786520 ILF786516:ILF786520 IVB786516:IVB786520 JEX786516:JEX786520 JOT786516:JOT786520 JYP786516:JYP786520 KIL786516:KIL786520 KSH786516:KSH786520 LCD786516:LCD786520 LLZ786516:LLZ786520 LVV786516:LVV786520 MFR786516:MFR786520 MPN786516:MPN786520 MZJ786516:MZJ786520 NJF786516:NJF786520 NTB786516:NTB786520 OCX786516:OCX786520 OMT786516:OMT786520 OWP786516:OWP786520 PGL786516:PGL786520 PQH786516:PQH786520 QAD786516:QAD786520 QJZ786516:QJZ786520 QTV786516:QTV786520 RDR786516:RDR786520 RNN786516:RNN786520 RXJ786516:RXJ786520 SHF786516:SHF786520 SRB786516:SRB786520 TAX786516:TAX786520 TKT786516:TKT786520 TUP786516:TUP786520 UEL786516:UEL786520 UOH786516:UOH786520 UYD786516:UYD786520 VHZ786516:VHZ786520 VRV786516:VRV786520 WBR786516:WBR786520 WLN786516:WLN786520 WVJ786516:WVJ786520 B852052:B852056 IX852052:IX852056 ST852052:ST852056 ACP852052:ACP852056 AML852052:AML852056 AWH852052:AWH852056 BGD852052:BGD852056 BPZ852052:BPZ852056 BZV852052:BZV852056 CJR852052:CJR852056 CTN852052:CTN852056 DDJ852052:DDJ852056 DNF852052:DNF852056 DXB852052:DXB852056 EGX852052:EGX852056 EQT852052:EQT852056 FAP852052:FAP852056 FKL852052:FKL852056 FUH852052:FUH852056 GED852052:GED852056 GNZ852052:GNZ852056 GXV852052:GXV852056 HHR852052:HHR852056 HRN852052:HRN852056 IBJ852052:IBJ852056 ILF852052:ILF852056 IVB852052:IVB852056 JEX852052:JEX852056 JOT852052:JOT852056 JYP852052:JYP852056 KIL852052:KIL852056 KSH852052:KSH852056 LCD852052:LCD852056 LLZ852052:LLZ852056 LVV852052:LVV852056 MFR852052:MFR852056 MPN852052:MPN852056 MZJ852052:MZJ852056 NJF852052:NJF852056 NTB852052:NTB852056 OCX852052:OCX852056 OMT852052:OMT852056 OWP852052:OWP852056 PGL852052:PGL852056 PQH852052:PQH852056 QAD852052:QAD852056 QJZ852052:QJZ852056 QTV852052:QTV852056 RDR852052:RDR852056 RNN852052:RNN852056 RXJ852052:RXJ852056 SHF852052:SHF852056 SRB852052:SRB852056 TAX852052:TAX852056 TKT852052:TKT852056 TUP852052:TUP852056 UEL852052:UEL852056 UOH852052:UOH852056 UYD852052:UYD852056 VHZ852052:VHZ852056 VRV852052:VRV852056 WBR852052:WBR852056 WLN852052:WLN852056 WVJ852052:WVJ852056 B917588:B917592 IX917588:IX917592 ST917588:ST917592 ACP917588:ACP917592 AML917588:AML917592 AWH917588:AWH917592 BGD917588:BGD917592 BPZ917588:BPZ917592 BZV917588:BZV917592 CJR917588:CJR917592 CTN917588:CTN917592 DDJ917588:DDJ917592 DNF917588:DNF917592 DXB917588:DXB917592 EGX917588:EGX917592 EQT917588:EQT917592 FAP917588:FAP917592 FKL917588:FKL917592 FUH917588:FUH917592 GED917588:GED917592 GNZ917588:GNZ917592 GXV917588:GXV917592 HHR917588:HHR917592 HRN917588:HRN917592 IBJ917588:IBJ917592 ILF917588:ILF917592 IVB917588:IVB917592 JEX917588:JEX917592 JOT917588:JOT917592 JYP917588:JYP917592 KIL917588:KIL917592 KSH917588:KSH917592 LCD917588:LCD917592 LLZ917588:LLZ917592 LVV917588:LVV917592 MFR917588:MFR917592 MPN917588:MPN917592 MZJ917588:MZJ917592 NJF917588:NJF917592 NTB917588:NTB917592 OCX917588:OCX917592 OMT917588:OMT917592 OWP917588:OWP917592 PGL917588:PGL917592 PQH917588:PQH917592 QAD917588:QAD917592 QJZ917588:QJZ917592 QTV917588:QTV917592 RDR917588:RDR917592 RNN917588:RNN917592 RXJ917588:RXJ917592 SHF917588:SHF917592 SRB917588:SRB917592 TAX917588:TAX917592 TKT917588:TKT917592 TUP917588:TUP917592 UEL917588:UEL917592 UOH917588:UOH917592 UYD917588:UYD917592 VHZ917588:VHZ917592 VRV917588:VRV917592 WBR917588:WBR917592 WLN917588:WLN917592 WVJ917588:WVJ917592 B983124:B983128 IX983124:IX983128 ST983124:ST983128 ACP983124:ACP983128 AML983124:AML983128 AWH983124:AWH983128 BGD983124:BGD983128 BPZ983124:BPZ983128 BZV983124:BZV983128 CJR983124:CJR983128 CTN983124:CTN983128 DDJ983124:DDJ983128 DNF983124:DNF983128 DXB983124:DXB983128 EGX983124:EGX983128 EQT983124:EQT983128 FAP983124:FAP983128 FKL983124:FKL983128 FUH983124:FUH983128 GED983124:GED983128 GNZ983124:GNZ983128 GXV983124:GXV983128 HHR983124:HHR983128 HRN983124:HRN983128 IBJ983124:IBJ983128 ILF983124:ILF983128 IVB983124:IVB983128 JEX983124:JEX983128 JOT983124:JOT983128 JYP983124:JYP983128 KIL983124:KIL983128 KSH983124:KSH983128 LCD983124:LCD983128 LLZ983124:LLZ983128 LVV983124:LVV983128 MFR983124:MFR983128 MPN983124:MPN983128 MZJ983124:MZJ983128 NJF983124:NJF983128 NTB983124:NTB983128 OCX983124:OCX983128 OMT983124:OMT983128 OWP983124:OWP983128 PGL983124:PGL983128 PQH983124:PQH983128 QAD983124:QAD983128 QJZ983124:QJZ983128 QTV983124:QTV983128 RDR983124:RDR983128 RNN983124:RNN983128 RXJ983124:RXJ983128 SHF983124:SHF983128 SRB983124:SRB983128 TAX983124:TAX983128 TKT983124:TKT983128 TUP983124:TUP983128 UEL983124:UEL983128 UOH983124:UOH983128 UYD983124:UYD983128 VHZ983124:VHZ983128 VRV983124:VRV983128 WBR983124:WBR983128 WLN983124:WLN983128 WVJ983124:WVJ983128" xr:uid="{37593B12-C7EA-4909-BB45-C281267E3DF2}">
      <formula1>$B$3:$B$72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EE7E-200B-48AB-87C2-FAFFF1CA207F}">
  <sheetPr>
    <tabColor theme="0" tint="-0.499984740745262"/>
  </sheetPr>
  <dimension ref="A1:G48"/>
  <sheetViews>
    <sheetView workbookViewId="0">
      <selection activeCell="E9" sqref="E9"/>
    </sheetView>
  </sheetViews>
  <sheetFormatPr defaultColWidth="9" defaultRowHeight="13" x14ac:dyDescent="0.55000000000000004"/>
  <cols>
    <col min="1" max="5" width="9" style="19"/>
    <col min="6" max="7" width="14.75" style="19" bestFit="1" customWidth="1"/>
    <col min="8" max="16384" width="9" style="19"/>
  </cols>
  <sheetData>
    <row r="1" spans="1:7" x14ac:dyDescent="0.55000000000000004">
      <c r="A1" s="17"/>
      <c r="B1" s="18" t="s">
        <v>7492</v>
      </c>
      <c r="C1" s="18" t="s">
        <v>7493</v>
      </c>
      <c r="D1" s="18" t="s">
        <v>7494</v>
      </c>
    </row>
    <row r="2" spans="1:7" x14ac:dyDescent="0.55000000000000004">
      <c r="B2" s="19" t="s">
        <v>9</v>
      </c>
      <c r="C2" s="19">
        <v>81</v>
      </c>
      <c r="D2" s="19">
        <v>1</v>
      </c>
      <c r="F2" s="19" t="str">
        <f>C2&amp;"_"&amp;D2&amp;"_"&amp;B2</f>
        <v>81_1_北海道</v>
      </c>
      <c r="G2" s="19" t="s">
        <v>7495</v>
      </c>
    </row>
    <row r="3" spans="1:7" x14ac:dyDescent="0.55000000000000004">
      <c r="B3" s="19" t="s">
        <v>14</v>
      </c>
      <c r="C3" s="19">
        <v>82</v>
      </c>
      <c r="D3" s="19">
        <v>2</v>
      </c>
      <c r="F3" s="19" t="str">
        <f t="shared" ref="F3:F48" si="0">C3&amp;"_"&amp;D3&amp;"_"&amp;B3</f>
        <v>82_2_青森県</v>
      </c>
      <c r="G3" s="19" t="s">
        <v>7496</v>
      </c>
    </row>
    <row r="4" spans="1:7" x14ac:dyDescent="0.55000000000000004">
      <c r="B4" s="19" t="s">
        <v>18</v>
      </c>
      <c r="C4" s="19">
        <v>82</v>
      </c>
      <c r="D4" s="19">
        <v>3</v>
      </c>
      <c r="F4" s="19" t="str">
        <f t="shared" si="0"/>
        <v>82_3_岩手県</v>
      </c>
      <c r="G4" s="19" t="s">
        <v>7497</v>
      </c>
    </row>
    <row r="5" spans="1:7" x14ac:dyDescent="0.55000000000000004">
      <c r="B5" s="19" t="s">
        <v>22</v>
      </c>
      <c r="C5" s="19">
        <v>82</v>
      </c>
      <c r="D5" s="19">
        <v>4</v>
      </c>
      <c r="F5" s="19" t="str">
        <f t="shared" si="0"/>
        <v>82_4_宮城県</v>
      </c>
      <c r="G5" s="19" t="s">
        <v>7498</v>
      </c>
    </row>
    <row r="6" spans="1:7" x14ac:dyDescent="0.55000000000000004">
      <c r="B6" s="19" t="s">
        <v>26</v>
      </c>
      <c r="C6" s="19">
        <v>82</v>
      </c>
      <c r="D6" s="19">
        <v>5</v>
      </c>
      <c r="F6" s="19" t="str">
        <f t="shared" si="0"/>
        <v>82_5_秋田県</v>
      </c>
      <c r="G6" s="19" t="s">
        <v>7499</v>
      </c>
    </row>
    <row r="7" spans="1:7" x14ac:dyDescent="0.55000000000000004">
      <c r="B7" s="19" t="s">
        <v>30</v>
      </c>
      <c r="C7" s="19">
        <v>82</v>
      </c>
      <c r="D7" s="19">
        <v>6</v>
      </c>
      <c r="F7" s="19" t="str">
        <f t="shared" si="0"/>
        <v>82_6_山形県</v>
      </c>
      <c r="G7" s="19" t="s">
        <v>7500</v>
      </c>
    </row>
    <row r="8" spans="1:7" x14ac:dyDescent="0.55000000000000004">
      <c r="B8" s="19" t="s">
        <v>34</v>
      </c>
      <c r="C8" s="19">
        <v>82</v>
      </c>
      <c r="D8" s="19">
        <v>7</v>
      </c>
      <c r="F8" s="19" t="str">
        <f t="shared" si="0"/>
        <v>82_7_福島県</v>
      </c>
      <c r="G8" s="19" t="s">
        <v>7501</v>
      </c>
    </row>
    <row r="9" spans="1:7" x14ac:dyDescent="0.55000000000000004">
      <c r="B9" s="19" t="s">
        <v>38</v>
      </c>
      <c r="C9" s="19">
        <v>83</v>
      </c>
      <c r="D9" s="19">
        <v>8</v>
      </c>
      <c r="F9" s="19" t="str">
        <f t="shared" si="0"/>
        <v>83_8_茨城県</v>
      </c>
      <c r="G9" s="19" t="s">
        <v>7502</v>
      </c>
    </row>
    <row r="10" spans="1:7" x14ac:dyDescent="0.55000000000000004">
      <c r="B10" s="19" t="s">
        <v>42</v>
      </c>
      <c r="C10" s="19">
        <v>83</v>
      </c>
      <c r="D10" s="19">
        <v>9</v>
      </c>
      <c r="F10" s="19" t="str">
        <f t="shared" si="0"/>
        <v>83_9_栃木県</v>
      </c>
      <c r="G10" s="19" t="s">
        <v>7503</v>
      </c>
    </row>
    <row r="11" spans="1:7" x14ac:dyDescent="0.55000000000000004">
      <c r="B11" s="19" t="s">
        <v>46</v>
      </c>
      <c r="C11" s="19">
        <v>83</v>
      </c>
      <c r="D11" s="19">
        <v>10</v>
      </c>
      <c r="F11" s="19" t="str">
        <f t="shared" si="0"/>
        <v>83_10_群馬県</v>
      </c>
      <c r="G11" s="19" t="s">
        <v>7504</v>
      </c>
    </row>
    <row r="12" spans="1:7" x14ac:dyDescent="0.55000000000000004">
      <c r="B12" s="19" t="s">
        <v>50</v>
      </c>
      <c r="C12" s="19">
        <v>83</v>
      </c>
      <c r="D12" s="19">
        <v>11</v>
      </c>
      <c r="F12" s="19" t="str">
        <f t="shared" si="0"/>
        <v>83_11_埼玉県</v>
      </c>
      <c r="G12" s="19" t="s">
        <v>7505</v>
      </c>
    </row>
    <row r="13" spans="1:7" x14ac:dyDescent="0.55000000000000004">
      <c r="B13" s="19" t="s">
        <v>54</v>
      </c>
      <c r="C13" s="19">
        <v>83</v>
      </c>
      <c r="D13" s="19">
        <v>12</v>
      </c>
      <c r="F13" s="19" t="str">
        <f t="shared" si="0"/>
        <v>83_12_千葉県</v>
      </c>
      <c r="G13" s="19" t="s">
        <v>7506</v>
      </c>
    </row>
    <row r="14" spans="1:7" x14ac:dyDescent="0.55000000000000004">
      <c r="B14" s="19" t="s">
        <v>59</v>
      </c>
      <c r="C14" s="19">
        <v>83</v>
      </c>
      <c r="D14" s="19">
        <v>13</v>
      </c>
      <c r="F14" s="19" t="str">
        <f t="shared" si="0"/>
        <v>83_13_東京都</v>
      </c>
      <c r="G14" s="19" t="s">
        <v>7507</v>
      </c>
    </row>
    <row r="15" spans="1:7" x14ac:dyDescent="0.55000000000000004">
      <c r="B15" s="19" t="s">
        <v>64</v>
      </c>
      <c r="C15" s="19">
        <v>83</v>
      </c>
      <c r="D15" s="19">
        <v>14</v>
      </c>
      <c r="F15" s="19" t="str">
        <f t="shared" si="0"/>
        <v>83_14_神奈川県</v>
      </c>
      <c r="G15" s="19" t="s">
        <v>7508</v>
      </c>
    </row>
    <row r="16" spans="1:7" x14ac:dyDescent="0.55000000000000004">
      <c r="B16" s="19" t="s">
        <v>69</v>
      </c>
      <c r="C16" s="19">
        <v>84</v>
      </c>
      <c r="D16" s="19">
        <v>15</v>
      </c>
      <c r="F16" s="19" t="str">
        <f t="shared" si="0"/>
        <v>84_15_新潟県</v>
      </c>
      <c r="G16" s="19" t="s">
        <v>7509</v>
      </c>
    </row>
    <row r="17" spans="2:7" x14ac:dyDescent="0.55000000000000004">
      <c r="B17" s="19" t="s">
        <v>74</v>
      </c>
      <c r="C17" s="19">
        <v>84</v>
      </c>
      <c r="D17" s="19">
        <v>16</v>
      </c>
      <c r="F17" s="19" t="str">
        <f t="shared" si="0"/>
        <v>84_16_富山県</v>
      </c>
      <c r="G17" s="19" t="s">
        <v>7510</v>
      </c>
    </row>
    <row r="18" spans="2:7" x14ac:dyDescent="0.55000000000000004">
      <c r="B18" s="19" t="s">
        <v>79</v>
      </c>
      <c r="C18" s="19">
        <v>84</v>
      </c>
      <c r="D18" s="19">
        <v>17</v>
      </c>
      <c r="F18" s="19" t="str">
        <f t="shared" si="0"/>
        <v>84_17_石川県</v>
      </c>
      <c r="G18" s="19" t="s">
        <v>7511</v>
      </c>
    </row>
    <row r="19" spans="2:7" x14ac:dyDescent="0.55000000000000004">
      <c r="B19" s="19" t="s">
        <v>84</v>
      </c>
      <c r="C19" s="19">
        <v>86</v>
      </c>
      <c r="D19" s="19">
        <v>18</v>
      </c>
      <c r="F19" s="19" t="str">
        <f t="shared" si="0"/>
        <v>86_18_福井県</v>
      </c>
      <c r="G19" s="19" t="s">
        <v>7512</v>
      </c>
    </row>
    <row r="20" spans="2:7" x14ac:dyDescent="0.55000000000000004">
      <c r="B20" s="19" t="s">
        <v>89</v>
      </c>
      <c r="C20" s="19">
        <v>83</v>
      </c>
      <c r="D20" s="19">
        <v>19</v>
      </c>
      <c r="F20" s="19" t="str">
        <f t="shared" si="0"/>
        <v>83_19_山梨県</v>
      </c>
      <c r="G20" s="19" t="s">
        <v>7513</v>
      </c>
    </row>
    <row r="21" spans="2:7" x14ac:dyDescent="0.55000000000000004">
      <c r="B21" s="19" t="s">
        <v>94</v>
      </c>
      <c r="C21" s="19">
        <v>83</v>
      </c>
      <c r="D21" s="19">
        <v>20</v>
      </c>
      <c r="F21" s="19" t="str">
        <f t="shared" si="0"/>
        <v>83_20_長野県</v>
      </c>
      <c r="G21" s="19" t="s">
        <v>7514</v>
      </c>
    </row>
    <row r="22" spans="2:7" x14ac:dyDescent="0.55000000000000004">
      <c r="B22" s="19" t="s">
        <v>99</v>
      </c>
      <c r="C22" s="19">
        <v>85</v>
      </c>
      <c r="D22" s="19">
        <v>21</v>
      </c>
      <c r="F22" s="19" t="str">
        <f t="shared" si="0"/>
        <v>85_21_岐阜県</v>
      </c>
      <c r="G22" s="19" t="s">
        <v>7515</v>
      </c>
    </row>
    <row r="23" spans="2:7" x14ac:dyDescent="0.55000000000000004">
      <c r="B23" s="19" t="s">
        <v>104</v>
      </c>
      <c r="C23" s="19">
        <v>85</v>
      </c>
      <c r="D23" s="19">
        <v>22</v>
      </c>
      <c r="F23" s="19" t="str">
        <f t="shared" si="0"/>
        <v>85_22_静岡県</v>
      </c>
      <c r="G23" s="19" t="s">
        <v>7516</v>
      </c>
    </row>
    <row r="24" spans="2:7" x14ac:dyDescent="0.55000000000000004">
      <c r="B24" s="19" t="s">
        <v>109</v>
      </c>
      <c r="C24" s="19">
        <v>85</v>
      </c>
      <c r="D24" s="19">
        <v>23</v>
      </c>
      <c r="F24" s="19" t="str">
        <f t="shared" si="0"/>
        <v>85_23_愛知県</v>
      </c>
      <c r="G24" s="19" t="s">
        <v>7517</v>
      </c>
    </row>
    <row r="25" spans="2:7" x14ac:dyDescent="0.55000000000000004">
      <c r="B25" s="19" t="s">
        <v>114</v>
      </c>
      <c r="C25" s="19">
        <v>85</v>
      </c>
      <c r="D25" s="19">
        <v>24</v>
      </c>
      <c r="F25" s="19" t="str">
        <f t="shared" si="0"/>
        <v>85_24_三重県</v>
      </c>
      <c r="G25" s="19" t="s">
        <v>7518</v>
      </c>
    </row>
    <row r="26" spans="2:7" x14ac:dyDescent="0.55000000000000004">
      <c r="B26" s="19" t="s">
        <v>119</v>
      </c>
      <c r="C26" s="19">
        <v>86</v>
      </c>
      <c r="D26" s="19">
        <v>25</v>
      </c>
      <c r="F26" s="19" t="str">
        <f t="shared" si="0"/>
        <v>86_25_滋賀県</v>
      </c>
      <c r="G26" s="19" t="s">
        <v>7519</v>
      </c>
    </row>
    <row r="27" spans="2:7" x14ac:dyDescent="0.55000000000000004">
      <c r="B27" s="19" t="s">
        <v>124</v>
      </c>
      <c r="C27" s="19">
        <v>86</v>
      </c>
      <c r="D27" s="19">
        <v>26</v>
      </c>
      <c r="F27" s="19" t="str">
        <f t="shared" si="0"/>
        <v>86_26_京都府</v>
      </c>
      <c r="G27" s="19" t="s">
        <v>7520</v>
      </c>
    </row>
    <row r="28" spans="2:7" x14ac:dyDescent="0.55000000000000004">
      <c r="B28" s="19" t="s">
        <v>129</v>
      </c>
      <c r="C28" s="19">
        <v>86</v>
      </c>
      <c r="D28" s="19">
        <v>27</v>
      </c>
      <c r="F28" s="19" t="str">
        <f t="shared" si="0"/>
        <v>86_27_大阪府</v>
      </c>
      <c r="G28" s="19" t="s">
        <v>7521</v>
      </c>
    </row>
    <row r="29" spans="2:7" x14ac:dyDescent="0.55000000000000004">
      <c r="B29" s="19" t="s">
        <v>134</v>
      </c>
      <c r="C29" s="19">
        <v>86</v>
      </c>
      <c r="D29" s="19">
        <v>28</v>
      </c>
      <c r="F29" s="19" t="str">
        <f t="shared" si="0"/>
        <v>86_28_兵庫県</v>
      </c>
      <c r="G29" s="19" t="s">
        <v>7522</v>
      </c>
    </row>
    <row r="30" spans="2:7" x14ac:dyDescent="0.55000000000000004">
      <c r="B30" s="19" t="s">
        <v>139</v>
      </c>
      <c r="C30" s="19">
        <v>86</v>
      </c>
      <c r="D30" s="19">
        <v>29</v>
      </c>
      <c r="F30" s="19" t="str">
        <f t="shared" si="0"/>
        <v>86_29_奈良県</v>
      </c>
      <c r="G30" s="19" t="s">
        <v>7523</v>
      </c>
    </row>
    <row r="31" spans="2:7" x14ac:dyDescent="0.55000000000000004">
      <c r="B31" s="19" t="s">
        <v>144</v>
      </c>
      <c r="C31" s="19">
        <v>86</v>
      </c>
      <c r="D31" s="19">
        <v>30</v>
      </c>
      <c r="F31" s="19" t="str">
        <f t="shared" si="0"/>
        <v>86_30_和歌山県</v>
      </c>
      <c r="G31" s="19" t="s">
        <v>7524</v>
      </c>
    </row>
    <row r="32" spans="2:7" x14ac:dyDescent="0.55000000000000004">
      <c r="B32" s="19" t="s">
        <v>149</v>
      </c>
      <c r="C32" s="19">
        <v>87</v>
      </c>
      <c r="D32" s="19">
        <v>31</v>
      </c>
      <c r="F32" s="19" t="str">
        <f t="shared" si="0"/>
        <v>87_31_鳥取県</v>
      </c>
      <c r="G32" s="19" t="s">
        <v>7525</v>
      </c>
    </row>
    <row r="33" spans="2:7" x14ac:dyDescent="0.55000000000000004">
      <c r="B33" s="19" t="s">
        <v>154</v>
      </c>
      <c r="C33" s="19">
        <v>87</v>
      </c>
      <c r="D33" s="19">
        <v>32</v>
      </c>
      <c r="F33" s="19" t="str">
        <f t="shared" si="0"/>
        <v>87_32_島根県</v>
      </c>
      <c r="G33" s="19" t="s">
        <v>7526</v>
      </c>
    </row>
    <row r="34" spans="2:7" x14ac:dyDescent="0.55000000000000004">
      <c r="B34" s="19" t="s">
        <v>159</v>
      </c>
      <c r="C34" s="19">
        <v>87</v>
      </c>
      <c r="D34" s="19">
        <v>33</v>
      </c>
      <c r="F34" s="19" t="str">
        <f t="shared" si="0"/>
        <v>87_33_岡山県</v>
      </c>
      <c r="G34" s="19" t="s">
        <v>7527</v>
      </c>
    </row>
    <row r="35" spans="2:7" x14ac:dyDescent="0.55000000000000004">
      <c r="B35" s="19" t="s">
        <v>164</v>
      </c>
      <c r="C35" s="19">
        <v>87</v>
      </c>
      <c r="D35" s="19">
        <v>34</v>
      </c>
      <c r="F35" s="19" t="str">
        <f t="shared" si="0"/>
        <v>87_34_広島県</v>
      </c>
      <c r="G35" s="19" t="s">
        <v>7528</v>
      </c>
    </row>
    <row r="36" spans="2:7" x14ac:dyDescent="0.55000000000000004">
      <c r="B36" s="19" t="s">
        <v>169</v>
      </c>
      <c r="C36" s="19">
        <v>87</v>
      </c>
      <c r="D36" s="19">
        <v>35</v>
      </c>
      <c r="F36" s="19" t="str">
        <f t="shared" si="0"/>
        <v>87_35_山口県</v>
      </c>
      <c r="G36" s="19" t="s">
        <v>7529</v>
      </c>
    </row>
    <row r="37" spans="2:7" x14ac:dyDescent="0.55000000000000004">
      <c r="B37" s="19" t="s">
        <v>174</v>
      </c>
      <c r="C37" s="19">
        <v>88</v>
      </c>
      <c r="D37" s="19">
        <v>36</v>
      </c>
      <c r="F37" s="19" t="str">
        <f t="shared" si="0"/>
        <v>88_36_徳島県</v>
      </c>
      <c r="G37" s="19" t="s">
        <v>7530</v>
      </c>
    </row>
    <row r="38" spans="2:7" x14ac:dyDescent="0.55000000000000004">
      <c r="B38" s="19" t="s">
        <v>179</v>
      </c>
      <c r="C38" s="19">
        <v>88</v>
      </c>
      <c r="D38" s="19">
        <v>37</v>
      </c>
      <c r="F38" s="19" t="str">
        <f t="shared" si="0"/>
        <v>88_37_香川県</v>
      </c>
      <c r="G38" s="19" t="s">
        <v>7531</v>
      </c>
    </row>
    <row r="39" spans="2:7" x14ac:dyDescent="0.55000000000000004">
      <c r="B39" s="19" t="s">
        <v>184</v>
      </c>
      <c r="C39" s="19">
        <v>88</v>
      </c>
      <c r="D39" s="19">
        <v>38</v>
      </c>
      <c r="F39" s="19" t="str">
        <f t="shared" si="0"/>
        <v>88_38_愛媛県</v>
      </c>
      <c r="G39" s="19" t="s">
        <v>7532</v>
      </c>
    </row>
    <row r="40" spans="2:7" x14ac:dyDescent="0.55000000000000004">
      <c r="B40" s="19" t="s">
        <v>189</v>
      </c>
      <c r="C40" s="19">
        <v>88</v>
      </c>
      <c r="D40" s="19">
        <v>39</v>
      </c>
      <c r="F40" s="19" t="str">
        <f t="shared" si="0"/>
        <v>88_39_高知県</v>
      </c>
      <c r="G40" s="19" t="s">
        <v>7533</v>
      </c>
    </row>
    <row r="41" spans="2:7" x14ac:dyDescent="0.55000000000000004">
      <c r="B41" s="19" t="s">
        <v>194</v>
      </c>
      <c r="C41" s="19">
        <v>89</v>
      </c>
      <c r="D41" s="19">
        <v>40</v>
      </c>
      <c r="F41" s="19" t="str">
        <f t="shared" si="0"/>
        <v>89_40_福岡県</v>
      </c>
      <c r="G41" s="19" t="s">
        <v>7534</v>
      </c>
    </row>
    <row r="42" spans="2:7" x14ac:dyDescent="0.55000000000000004">
      <c r="B42" s="19" t="s">
        <v>199</v>
      </c>
      <c r="C42" s="19">
        <v>89</v>
      </c>
      <c r="D42" s="19">
        <v>41</v>
      </c>
      <c r="F42" s="19" t="str">
        <f t="shared" si="0"/>
        <v>89_41_佐賀県</v>
      </c>
      <c r="G42" s="19" t="s">
        <v>7535</v>
      </c>
    </row>
    <row r="43" spans="2:7" x14ac:dyDescent="0.55000000000000004">
      <c r="B43" s="19" t="s">
        <v>204</v>
      </c>
      <c r="C43" s="19">
        <v>89</v>
      </c>
      <c r="D43" s="19">
        <v>42</v>
      </c>
      <c r="F43" s="19" t="str">
        <f t="shared" si="0"/>
        <v>89_42_長崎県</v>
      </c>
      <c r="G43" s="19" t="s">
        <v>7536</v>
      </c>
    </row>
    <row r="44" spans="2:7" x14ac:dyDescent="0.55000000000000004">
      <c r="B44" s="19" t="s">
        <v>209</v>
      </c>
      <c r="C44" s="19">
        <v>89</v>
      </c>
      <c r="D44" s="19">
        <v>43</v>
      </c>
      <c r="F44" s="19" t="str">
        <f t="shared" si="0"/>
        <v>89_43_熊本県</v>
      </c>
      <c r="G44" s="19" t="s">
        <v>7537</v>
      </c>
    </row>
    <row r="45" spans="2:7" x14ac:dyDescent="0.55000000000000004">
      <c r="B45" s="19" t="s">
        <v>214</v>
      </c>
      <c r="C45" s="19">
        <v>89</v>
      </c>
      <c r="D45" s="19">
        <v>44</v>
      </c>
      <c r="F45" s="19" t="str">
        <f t="shared" si="0"/>
        <v>89_44_大分県</v>
      </c>
      <c r="G45" s="19" t="s">
        <v>7538</v>
      </c>
    </row>
    <row r="46" spans="2:7" x14ac:dyDescent="0.55000000000000004">
      <c r="B46" s="19" t="s">
        <v>219</v>
      </c>
      <c r="C46" s="19">
        <v>89</v>
      </c>
      <c r="D46" s="19">
        <v>45</v>
      </c>
      <c r="F46" s="19" t="str">
        <f t="shared" si="0"/>
        <v>89_45_宮崎県</v>
      </c>
      <c r="G46" s="19" t="s">
        <v>7539</v>
      </c>
    </row>
    <row r="47" spans="2:7" x14ac:dyDescent="0.55000000000000004">
      <c r="B47" s="19" t="s">
        <v>224</v>
      </c>
      <c r="C47" s="19">
        <v>89</v>
      </c>
      <c r="D47" s="19">
        <v>46</v>
      </c>
      <c r="F47" s="19" t="str">
        <f t="shared" si="0"/>
        <v>89_46_鹿児島県</v>
      </c>
      <c r="G47" s="19" t="s">
        <v>7540</v>
      </c>
    </row>
    <row r="48" spans="2:7" x14ac:dyDescent="0.55000000000000004">
      <c r="B48" s="19" t="s">
        <v>229</v>
      </c>
      <c r="C48" s="19">
        <v>90</v>
      </c>
      <c r="D48" s="19">
        <v>47</v>
      </c>
      <c r="F48" s="19" t="str">
        <f t="shared" si="0"/>
        <v>90_47_沖縄県</v>
      </c>
      <c r="G48" s="19" t="s">
        <v>7541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165</vt:i4>
      </vt:variant>
    </vt:vector>
  </HeadingPairs>
  <TitlesOfParts>
    <vt:vector size="178" baseType="lpstr">
      <vt:lpstr>入力シート</vt:lpstr>
      <vt:lpstr>記入例</vt:lpstr>
      <vt:lpstr>市町村番号リスト</vt:lpstr>
      <vt:lpstr>プルダウンリスト1</vt:lpstr>
      <vt:lpstr>プルダウンリスト2</vt:lpstr>
      <vt:lpstr>改正項目</vt:lpstr>
      <vt:lpstr>郡名削除</vt:lpstr>
      <vt:lpstr>Sheet7</vt:lpstr>
      <vt:lpstr>地整</vt:lpstr>
      <vt:lpstr>（以降、作業上のリストの為編集不可⇒）</vt:lpstr>
      <vt:lpstr>選択肢【意見分類】</vt:lpstr>
      <vt:lpstr>項目－章節項番</vt:lpstr>
      <vt:lpstr>リスト</vt:lpstr>
      <vt:lpstr>入力シート!Ⅰ.本指針の位置付け</vt:lpstr>
      <vt:lpstr>Ⅰ.本指針の位置付け</vt:lpstr>
      <vt:lpstr>入力シート!Ⅰ.本指針の位置付けについて</vt:lpstr>
      <vt:lpstr>Ⅰ.本指針の位置付けについて</vt:lpstr>
      <vt:lpstr>入力シート!Ⅱ.１.工事</vt:lpstr>
      <vt:lpstr>Ⅱ.１.工事</vt:lpstr>
      <vt:lpstr>入力シート!Ⅱ.発注関係事務の適切な実施のために取り組むべき事項</vt:lpstr>
      <vt:lpstr>Ⅱ.発注関係事務の適切な実施のために取り組むべき事項</vt:lpstr>
      <vt:lpstr>入力シート!Ⅲ.災害時における緊急対応</vt:lpstr>
      <vt:lpstr>Ⅲ.災害時における緊急対応</vt:lpstr>
      <vt:lpstr>入力シート!Ⅲ.災害時における対応</vt:lpstr>
      <vt:lpstr>Ⅲ.災害時における対応</vt:lpstr>
      <vt:lpstr>入力シート!Ⅳ.多様な入札契約方式の選択・活用</vt:lpstr>
      <vt:lpstr>Ⅳ.多様な入札契約方式の選択・活用</vt:lpstr>
      <vt:lpstr>入力シート!Ⅴ.その他配慮すべき事項</vt:lpstr>
      <vt:lpstr>Ⅴ.その他配慮すべき事項</vt:lpstr>
      <vt:lpstr>入力シート!Ⅴ．技術開発の推進及び新技術等の活用</vt:lpstr>
      <vt:lpstr>Ⅴ．技術開発の推進及び新技術等の活用</vt:lpstr>
      <vt:lpstr>入力シート!Ⅵ.その他配慮すべき事項</vt:lpstr>
      <vt:lpstr>Ⅵ.その他配慮すべき事項</vt:lpstr>
      <vt:lpstr>テーブル47</vt:lpstr>
      <vt:lpstr>記入例!愛知県</vt:lpstr>
      <vt:lpstr>入力シート!愛知県</vt:lpstr>
      <vt:lpstr>愛知県</vt:lpstr>
      <vt:lpstr>記入例!愛媛県</vt:lpstr>
      <vt:lpstr>入力シート!愛媛県</vt:lpstr>
      <vt:lpstr>愛媛県</vt:lpstr>
      <vt:lpstr>記入例!茨城県</vt:lpstr>
      <vt:lpstr>入力シート!茨城県</vt:lpstr>
      <vt:lpstr>茨城県</vt:lpstr>
      <vt:lpstr>記入例!岡山県</vt:lpstr>
      <vt:lpstr>入力シート!岡山県</vt:lpstr>
      <vt:lpstr>岡山県</vt:lpstr>
      <vt:lpstr>記入例!沖縄県</vt:lpstr>
      <vt:lpstr>入力シート!沖縄県</vt:lpstr>
      <vt:lpstr>沖縄県</vt:lpstr>
      <vt:lpstr>記入例!岩手県</vt:lpstr>
      <vt:lpstr>入力シート!岩手県</vt:lpstr>
      <vt:lpstr>岩手県</vt:lpstr>
      <vt:lpstr>記入例!岐阜県</vt:lpstr>
      <vt:lpstr>入力シート!岐阜県</vt:lpstr>
      <vt:lpstr>岐阜県</vt:lpstr>
      <vt:lpstr>記入例!宮崎県</vt:lpstr>
      <vt:lpstr>入力シート!宮崎県</vt:lpstr>
      <vt:lpstr>宮崎県</vt:lpstr>
      <vt:lpstr>記入例!宮城県</vt:lpstr>
      <vt:lpstr>入力シート!宮城県</vt:lpstr>
      <vt:lpstr>宮城県</vt:lpstr>
      <vt:lpstr>記入例!京都府</vt:lpstr>
      <vt:lpstr>入力シート!京都府</vt:lpstr>
      <vt:lpstr>京都府</vt:lpstr>
      <vt:lpstr>記入例!熊本県</vt:lpstr>
      <vt:lpstr>入力シート!熊本県</vt:lpstr>
      <vt:lpstr>熊本県</vt:lpstr>
      <vt:lpstr>記入例!群馬県</vt:lpstr>
      <vt:lpstr>入力シート!群馬県</vt:lpstr>
      <vt:lpstr>群馬県</vt:lpstr>
      <vt:lpstr>県地整</vt:lpstr>
      <vt:lpstr>記入例!広島県</vt:lpstr>
      <vt:lpstr>入力シート!広島県</vt:lpstr>
      <vt:lpstr>広島県</vt:lpstr>
      <vt:lpstr>記入例!香川県</vt:lpstr>
      <vt:lpstr>入力シート!香川県</vt:lpstr>
      <vt:lpstr>香川県</vt:lpstr>
      <vt:lpstr>記入例!高知県</vt:lpstr>
      <vt:lpstr>入力シート!高知県</vt:lpstr>
      <vt:lpstr>高知県</vt:lpstr>
      <vt:lpstr>記入例!佐賀県</vt:lpstr>
      <vt:lpstr>入力シート!佐賀県</vt:lpstr>
      <vt:lpstr>佐賀県</vt:lpstr>
      <vt:lpstr>記入例!埼玉県</vt:lpstr>
      <vt:lpstr>入力シート!埼玉県</vt:lpstr>
      <vt:lpstr>埼玉県</vt:lpstr>
      <vt:lpstr>記入例!三重県</vt:lpstr>
      <vt:lpstr>入力シート!三重県</vt:lpstr>
      <vt:lpstr>三重県</vt:lpstr>
      <vt:lpstr>記入例!山形県</vt:lpstr>
      <vt:lpstr>入力シート!山形県</vt:lpstr>
      <vt:lpstr>山形県</vt:lpstr>
      <vt:lpstr>記入例!山口県</vt:lpstr>
      <vt:lpstr>入力シート!山口県</vt:lpstr>
      <vt:lpstr>山口県</vt:lpstr>
      <vt:lpstr>記入例!山梨県</vt:lpstr>
      <vt:lpstr>入力シート!山梨県</vt:lpstr>
      <vt:lpstr>山梨県</vt:lpstr>
      <vt:lpstr>記入例!滋賀県</vt:lpstr>
      <vt:lpstr>入力シート!滋賀県</vt:lpstr>
      <vt:lpstr>滋賀県</vt:lpstr>
      <vt:lpstr>記入例!鹿児島県</vt:lpstr>
      <vt:lpstr>入力シート!鹿児島県</vt:lpstr>
      <vt:lpstr>鹿児島県</vt:lpstr>
      <vt:lpstr>記入例!秋田県</vt:lpstr>
      <vt:lpstr>入力シート!秋田県</vt:lpstr>
      <vt:lpstr>秋田県</vt:lpstr>
      <vt:lpstr>章見出し</vt:lpstr>
      <vt:lpstr>記入例!新潟県</vt:lpstr>
      <vt:lpstr>入力シート!新潟県</vt:lpstr>
      <vt:lpstr>新潟県</vt:lpstr>
      <vt:lpstr>記入例!神奈川県</vt:lpstr>
      <vt:lpstr>入力シート!神奈川県</vt:lpstr>
      <vt:lpstr>神奈川県</vt:lpstr>
      <vt:lpstr>記入例!青森県</vt:lpstr>
      <vt:lpstr>入力シート!青森県</vt:lpstr>
      <vt:lpstr>青森県</vt:lpstr>
      <vt:lpstr>記入例!静岡県</vt:lpstr>
      <vt:lpstr>入力シート!静岡県</vt:lpstr>
      <vt:lpstr>静岡県</vt:lpstr>
      <vt:lpstr>記入例!石川県</vt:lpstr>
      <vt:lpstr>入力シート!石川県</vt:lpstr>
      <vt:lpstr>石川県</vt:lpstr>
      <vt:lpstr>記入例!千葉県</vt:lpstr>
      <vt:lpstr>入力シート!千葉県</vt:lpstr>
      <vt:lpstr>千葉県</vt:lpstr>
      <vt:lpstr>記入例!大阪府</vt:lpstr>
      <vt:lpstr>入力シート!大阪府</vt:lpstr>
      <vt:lpstr>大阪府</vt:lpstr>
      <vt:lpstr>記入例!大分県</vt:lpstr>
      <vt:lpstr>入力シート!大分県</vt:lpstr>
      <vt:lpstr>大分県</vt:lpstr>
      <vt:lpstr>記入例!長崎県</vt:lpstr>
      <vt:lpstr>入力シート!長崎県</vt:lpstr>
      <vt:lpstr>長崎県</vt:lpstr>
      <vt:lpstr>記入例!長野県</vt:lpstr>
      <vt:lpstr>入力シート!長野県</vt:lpstr>
      <vt:lpstr>長野県</vt:lpstr>
      <vt:lpstr>記入例!鳥取県</vt:lpstr>
      <vt:lpstr>入力シート!鳥取県</vt:lpstr>
      <vt:lpstr>鳥取県</vt:lpstr>
      <vt:lpstr>都道府県名</vt:lpstr>
      <vt:lpstr>記入例!島根県</vt:lpstr>
      <vt:lpstr>入力シート!島根県</vt:lpstr>
      <vt:lpstr>島根県</vt:lpstr>
      <vt:lpstr>記入例!東京都</vt:lpstr>
      <vt:lpstr>入力シート!東京都</vt:lpstr>
      <vt:lpstr>東京都</vt:lpstr>
      <vt:lpstr>記入例!徳島県</vt:lpstr>
      <vt:lpstr>入力シート!徳島県</vt:lpstr>
      <vt:lpstr>徳島県</vt:lpstr>
      <vt:lpstr>記入例!栃木県</vt:lpstr>
      <vt:lpstr>入力シート!栃木県</vt:lpstr>
      <vt:lpstr>栃木県</vt:lpstr>
      <vt:lpstr>記入例!奈良県</vt:lpstr>
      <vt:lpstr>入力シート!奈良県</vt:lpstr>
      <vt:lpstr>奈良県</vt:lpstr>
      <vt:lpstr>記入例!富山県</vt:lpstr>
      <vt:lpstr>入力シート!富山県</vt:lpstr>
      <vt:lpstr>富山県</vt:lpstr>
      <vt:lpstr>記入例!福井県</vt:lpstr>
      <vt:lpstr>入力シート!福井県</vt:lpstr>
      <vt:lpstr>福井県</vt:lpstr>
      <vt:lpstr>記入例!福岡県</vt:lpstr>
      <vt:lpstr>入力シート!福岡県</vt:lpstr>
      <vt:lpstr>福岡県</vt:lpstr>
      <vt:lpstr>記入例!福島県</vt:lpstr>
      <vt:lpstr>入力シート!福島県</vt:lpstr>
      <vt:lpstr>福島県</vt:lpstr>
      <vt:lpstr>記入例!兵庫県</vt:lpstr>
      <vt:lpstr>入力シート!兵庫県</vt:lpstr>
      <vt:lpstr>兵庫県</vt:lpstr>
      <vt:lpstr>記入例!北海道</vt:lpstr>
      <vt:lpstr>入力シート!北海道</vt:lpstr>
      <vt:lpstr>北海道</vt:lpstr>
      <vt:lpstr>記入例!和歌山県</vt:lpstr>
      <vt:lpstr>入力シート!和歌山県</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t.komiya</dc:creator>
  <cp:lastModifiedBy>相馬 隆示</cp:lastModifiedBy>
  <cp:lastPrinted>2019-08-07T14:00:44Z</cp:lastPrinted>
  <dcterms:created xsi:type="dcterms:W3CDTF">2019-07-09T07:56:26Z</dcterms:created>
  <dcterms:modified xsi:type="dcterms:W3CDTF">2024-11-12T00:43:28Z</dcterms:modified>
</cp:coreProperties>
</file>